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ylwia\Desktop\"/>
    </mc:Choice>
  </mc:AlternateContent>
  <bookViews>
    <workbookView xWindow="0" yWindow="0" windowWidth="23040" windowHeight="9192" firstSheet="1" activeTab="8"/>
  </bookViews>
  <sheets>
    <sheet name="Owoce i warzywa" sheetId="1" r:id="rId1"/>
    <sheet name="Wędliny" sheetId="2" r:id="rId2"/>
    <sheet name="Mięso" sheetId="3" r:id="rId3"/>
    <sheet name="Mięso drobiowe" sheetId="8" r:id="rId4"/>
    <sheet name="Art. spożywcze" sheetId="4" r:id="rId5"/>
    <sheet name="Produkty mleczne" sheetId="5" r:id="rId6"/>
    <sheet name="Jaja Kurze" sheetId="6" r:id="rId7"/>
    <sheet name="Pieczywo" sheetId="7" r:id="rId8"/>
    <sheet name="Mrożonki" sheetId="9" r:id="rId9"/>
    <sheet name="Arkusz1" sheetId="10" r:id="rId10"/>
  </sheets>
  <definedNames>
    <definedName name="_xlnm._FilterDatabase" localSheetId="0" hidden="1">'Owoce i warzywa'!$A$2:$I$32</definedName>
    <definedName name="_xlnm.Print_Area" localSheetId="4">'Art. spożywcze'!$A$1:$I$79</definedName>
    <definedName name="OLE_LINK1" localSheetId="0">'Owoce i warzywa'!$A$9</definedName>
  </definedNames>
  <calcPr calcId="162913" calcOnSave="0"/>
</workbook>
</file>

<file path=xl/calcChain.xml><?xml version="1.0" encoding="utf-8"?>
<calcChain xmlns="http://schemas.openxmlformats.org/spreadsheetml/2006/main">
  <c r="H21" i="4" l="1"/>
  <c r="H22" i="4"/>
  <c r="H23" i="4"/>
  <c r="H24" i="4"/>
  <c r="E3" i="5"/>
  <c r="E4" i="5"/>
  <c r="E5" i="5"/>
  <c r="E6" i="5"/>
  <c r="E7" i="5"/>
  <c r="E8" i="5"/>
  <c r="E9" i="5"/>
  <c r="E10" i="5"/>
  <c r="E11" i="5"/>
  <c r="E12" i="5"/>
  <c r="E2" i="5"/>
  <c r="E2" i="6"/>
  <c r="E10" i="9"/>
  <c r="E3" i="7"/>
  <c r="E4" i="7"/>
  <c r="E5" i="7"/>
  <c r="E57" i="4" l="1"/>
  <c r="G3" i="4"/>
  <c r="H3" i="4" s="1"/>
  <c r="I3" i="4" s="1"/>
  <c r="G4" i="4"/>
  <c r="H4" i="4" s="1"/>
  <c r="I4" i="4" s="1"/>
  <c r="G5" i="4"/>
  <c r="H5" i="4" s="1"/>
  <c r="I5" i="4" s="1"/>
  <c r="G6" i="4"/>
  <c r="H6" i="4" s="1"/>
  <c r="I6" i="4" s="1"/>
  <c r="G7" i="4"/>
  <c r="H7" i="4" s="1"/>
  <c r="I7" i="4" s="1"/>
  <c r="G8" i="4"/>
  <c r="H8" i="4" s="1"/>
  <c r="I8" i="4" s="1"/>
  <c r="G9" i="4"/>
  <c r="H9" i="4" s="1"/>
  <c r="I9" i="4" s="1"/>
  <c r="G10" i="4"/>
  <c r="H10" i="4" s="1"/>
  <c r="I10" i="4" s="1"/>
  <c r="G11" i="4"/>
  <c r="H11" i="4" s="1"/>
  <c r="I11" i="4" s="1"/>
  <c r="G12" i="4"/>
  <c r="H12" i="4" s="1"/>
  <c r="I12" i="4" s="1"/>
  <c r="G13" i="4"/>
  <c r="H13" i="4" s="1"/>
  <c r="I13" i="4" s="1"/>
  <c r="G14" i="4"/>
  <c r="H14" i="4" s="1"/>
  <c r="I14" i="4" s="1"/>
  <c r="G15" i="4"/>
  <c r="H15" i="4" s="1"/>
  <c r="I15" i="4" s="1"/>
  <c r="G16" i="4"/>
  <c r="H16" i="4" s="1"/>
  <c r="I16" i="4" s="1"/>
  <c r="G17" i="4"/>
  <c r="H17" i="4" s="1"/>
  <c r="I17" i="4" s="1"/>
  <c r="G18" i="4"/>
  <c r="H18" i="4" s="1"/>
  <c r="I18" i="4" s="1"/>
  <c r="G19" i="4"/>
  <c r="H19" i="4" s="1"/>
  <c r="I19" i="4" s="1"/>
  <c r="G20" i="4"/>
  <c r="H20" i="4" s="1"/>
  <c r="I20" i="4" s="1"/>
  <c r="G21" i="4"/>
  <c r="I21" i="4" s="1"/>
  <c r="G22" i="4"/>
  <c r="I22" i="4" s="1"/>
  <c r="G23" i="4"/>
  <c r="I23" i="4" s="1"/>
  <c r="G24" i="4"/>
  <c r="I24" i="4" s="1"/>
  <c r="G25" i="4"/>
  <c r="H25" i="4" s="1"/>
  <c r="I25" i="4" s="1"/>
  <c r="G26" i="4"/>
  <c r="H26" i="4" s="1"/>
  <c r="I26" i="4" s="1"/>
  <c r="G27" i="4"/>
  <c r="H27" i="4" s="1"/>
  <c r="I27" i="4" s="1"/>
  <c r="G28" i="4"/>
  <c r="H28" i="4" s="1"/>
  <c r="I28" i="4" s="1"/>
  <c r="G29" i="4"/>
  <c r="H29" i="4" s="1"/>
  <c r="I29" i="4" s="1"/>
  <c r="G30" i="4"/>
  <c r="H30" i="4" s="1"/>
  <c r="I30" i="4" s="1"/>
  <c r="G31" i="4"/>
  <c r="H31" i="4" s="1"/>
  <c r="I31" i="4" s="1"/>
  <c r="G32" i="4"/>
  <c r="H32" i="4" s="1"/>
  <c r="I32" i="4" s="1"/>
  <c r="G33" i="4"/>
  <c r="H33" i="4" s="1"/>
  <c r="I33" i="4" s="1"/>
  <c r="G34" i="4"/>
  <c r="H34" i="4" s="1"/>
  <c r="I34" i="4" s="1"/>
  <c r="G35" i="4"/>
  <c r="H35" i="4" s="1"/>
  <c r="I35" i="4" s="1"/>
  <c r="G36" i="4"/>
  <c r="H36" i="4" s="1"/>
  <c r="I36" i="4" s="1"/>
  <c r="G37" i="4"/>
  <c r="H37" i="4" s="1"/>
  <c r="I37" i="4" s="1"/>
  <c r="G38" i="4"/>
  <c r="H38" i="4" s="1"/>
  <c r="I38" i="4" s="1"/>
  <c r="G39" i="4"/>
  <c r="H39" i="4" s="1"/>
  <c r="I39" i="4" s="1"/>
  <c r="G40" i="4"/>
  <c r="H40" i="4" s="1"/>
  <c r="I40" i="4" s="1"/>
  <c r="G41" i="4"/>
  <c r="H41" i="4" s="1"/>
  <c r="I41" i="4" s="1"/>
  <c r="G42" i="4"/>
  <c r="H42" i="4" s="1"/>
  <c r="I42" i="4" s="1"/>
  <c r="G43" i="4"/>
  <c r="H43" i="4" s="1"/>
  <c r="I43" i="4" s="1"/>
  <c r="G44" i="4"/>
  <c r="H44" i="4" s="1"/>
  <c r="I44" i="4" s="1"/>
  <c r="G45" i="4"/>
  <c r="H45" i="4" s="1"/>
  <c r="I45" i="4" s="1"/>
  <c r="G46" i="4"/>
  <c r="H46" i="4" s="1"/>
  <c r="I46" i="4" s="1"/>
  <c r="G47" i="4"/>
  <c r="H47" i="4" s="1"/>
  <c r="I47" i="4" s="1"/>
  <c r="G48" i="4"/>
  <c r="H48" i="4" s="1"/>
  <c r="I48" i="4" s="1"/>
  <c r="G49" i="4"/>
  <c r="H49" i="4" s="1"/>
  <c r="I49" i="4" s="1"/>
  <c r="G50" i="4"/>
  <c r="H50" i="4" s="1"/>
  <c r="I50" i="4" s="1"/>
  <c r="G51" i="4"/>
  <c r="H51" i="4" s="1"/>
  <c r="I51" i="4" s="1"/>
  <c r="G52" i="4"/>
  <c r="H52" i="4" s="1"/>
  <c r="I52" i="4" s="1"/>
  <c r="G53" i="4"/>
  <c r="H53" i="4" s="1"/>
  <c r="I53" i="4" s="1"/>
  <c r="G54" i="4"/>
  <c r="H54" i="4" s="1"/>
  <c r="I54" i="4" s="1"/>
  <c r="G55" i="4"/>
  <c r="H55" i="4" s="1"/>
  <c r="I55" i="4" s="1"/>
  <c r="G56" i="4"/>
  <c r="H56" i="4" s="1"/>
  <c r="I56" i="4" s="1"/>
  <c r="G57" i="4"/>
  <c r="H57" i="4" s="1"/>
  <c r="I57" i="4" s="1"/>
  <c r="G58" i="4"/>
  <c r="H58" i="4" s="1"/>
  <c r="I58" i="4" s="1"/>
  <c r="G59" i="4"/>
  <c r="H59" i="4" s="1"/>
  <c r="I59" i="4" s="1"/>
  <c r="G60" i="4"/>
  <c r="H60" i="4" s="1"/>
  <c r="I60" i="4" s="1"/>
  <c r="G61" i="4"/>
  <c r="H61" i="4" s="1"/>
  <c r="I61" i="4" s="1"/>
  <c r="G62" i="4"/>
  <c r="H62" i="4" s="1"/>
  <c r="I62" i="4" s="1"/>
  <c r="G63" i="4"/>
  <c r="H63" i="4" s="1"/>
  <c r="I63" i="4" s="1"/>
  <c r="G64" i="4"/>
  <c r="H64" i="4" s="1"/>
  <c r="I64" i="4" s="1"/>
  <c r="G65" i="4"/>
  <c r="H65" i="4" s="1"/>
  <c r="I65" i="4" s="1"/>
  <c r="G66" i="4"/>
  <c r="H66" i="4" s="1"/>
  <c r="I66" i="4" s="1"/>
  <c r="G67" i="4"/>
  <c r="H67" i="4" s="1"/>
  <c r="I67" i="4" s="1"/>
  <c r="G68" i="4"/>
  <c r="H68" i="4" s="1"/>
  <c r="I68" i="4" s="1"/>
  <c r="G69" i="4"/>
  <c r="H69" i="4" s="1"/>
  <c r="I69" i="4" s="1"/>
  <c r="G70" i="4"/>
  <c r="H70" i="4" s="1"/>
  <c r="I70" i="4" s="1"/>
  <c r="G71" i="4"/>
  <c r="H71" i="4" s="1"/>
  <c r="I71" i="4" s="1"/>
  <c r="G72" i="4"/>
  <c r="H72" i="4" s="1"/>
  <c r="I72" i="4" s="1"/>
  <c r="G73" i="4"/>
  <c r="H73" i="4" s="1"/>
  <c r="I73" i="4" s="1"/>
  <c r="G74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G3" i="8"/>
  <c r="H3" i="8" s="1"/>
  <c r="I3" i="8" s="1"/>
  <c r="G4" i="8"/>
  <c r="H4" i="8" s="1"/>
  <c r="I4" i="8" s="1"/>
  <c r="G5" i="8"/>
  <c r="H5" i="8" s="1"/>
  <c r="I5" i="8" s="1"/>
  <c r="G6" i="8"/>
  <c r="H6" i="8" s="1"/>
  <c r="I6" i="8" s="1"/>
  <c r="G7" i="8"/>
  <c r="H7" i="8" s="1"/>
  <c r="I7" i="8" s="1"/>
  <c r="G8" i="8"/>
  <c r="H8" i="8" s="1"/>
  <c r="I8" i="8" s="1"/>
  <c r="G9" i="8"/>
  <c r="H9" i="8" s="1"/>
  <c r="I9" i="8" s="1"/>
  <c r="G10" i="8"/>
  <c r="E3" i="8"/>
  <c r="E4" i="8"/>
  <c r="E5" i="8"/>
  <c r="E6" i="8"/>
  <c r="E7" i="8"/>
  <c r="E8" i="8"/>
  <c r="E9" i="8"/>
  <c r="E10" i="8"/>
  <c r="G3" i="7"/>
  <c r="H3" i="7" s="1"/>
  <c r="I3" i="7" s="1"/>
  <c r="G11" i="5"/>
  <c r="H11" i="5" s="1"/>
  <c r="I11" i="5" s="1"/>
  <c r="G12" i="5"/>
  <c r="H12" i="5" s="1"/>
  <c r="I12" i="5" s="1"/>
  <c r="G16" i="3"/>
  <c r="H16" i="3" s="1"/>
  <c r="I16" i="3" s="1"/>
  <c r="G17" i="3"/>
  <c r="H17" i="3" s="1"/>
  <c r="I17" i="3" s="1"/>
  <c r="G18" i="3"/>
  <c r="H18" i="3" s="1"/>
  <c r="I18" i="3" s="1"/>
  <c r="G19" i="3"/>
  <c r="H19" i="3" s="1"/>
  <c r="I19" i="3" s="1"/>
  <c r="E19" i="3"/>
  <c r="E24" i="2"/>
  <c r="G24" i="2"/>
  <c r="H24" i="2" s="1"/>
  <c r="I24" i="2" s="1"/>
  <c r="E2" i="4"/>
  <c r="G2" i="4"/>
  <c r="H2" i="4" s="1"/>
  <c r="I2" i="4" s="1"/>
  <c r="E10" i="7"/>
  <c r="G10" i="7"/>
  <c r="H10" i="7" s="1"/>
  <c r="I10" i="7" s="1"/>
  <c r="G9" i="9"/>
  <c r="H9" i="9" s="1"/>
  <c r="I9" i="9" s="1"/>
  <c r="E9" i="9"/>
  <c r="G8" i="9"/>
  <c r="H8" i="9" s="1"/>
  <c r="I8" i="9" s="1"/>
  <c r="E8" i="9"/>
  <c r="G7" i="9"/>
  <c r="H7" i="9" s="1"/>
  <c r="I7" i="9" s="1"/>
  <c r="E7" i="9"/>
  <c r="G6" i="9"/>
  <c r="H6" i="9" s="1"/>
  <c r="I6" i="9" s="1"/>
  <c r="E6" i="9"/>
  <c r="G5" i="9"/>
  <c r="H5" i="9" s="1"/>
  <c r="I5" i="9" s="1"/>
  <c r="E5" i="9"/>
  <c r="G4" i="9"/>
  <c r="H4" i="9" s="1"/>
  <c r="I4" i="9" s="1"/>
  <c r="E4" i="9"/>
  <c r="G3" i="9"/>
  <c r="H3" i="9" s="1"/>
  <c r="I3" i="9" s="1"/>
  <c r="E3" i="9"/>
  <c r="G2" i="9"/>
  <c r="H2" i="9" s="1"/>
  <c r="I2" i="9" s="1"/>
  <c r="E2" i="9"/>
  <c r="G2" i="8"/>
  <c r="H2" i="8" s="1"/>
  <c r="I2" i="8" s="1"/>
  <c r="E2" i="8"/>
  <c r="G9" i="5"/>
  <c r="H9" i="5" s="1"/>
  <c r="I9" i="5" s="1"/>
  <c r="G8" i="5"/>
  <c r="H8" i="5" s="1"/>
  <c r="I8" i="5" s="1"/>
  <c r="E9" i="7"/>
  <c r="G9" i="7"/>
  <c r="H9" i="7" s="1"/>
  <c r="I9" i="7" s="1"/>
  <c r="E17" i="3"/>
  <c r="E16" i="3"/>
  <c r="E15" i="3"/>
  <c r="G15" i="3"/>
  <c r="H15" i="3" s="1"/>
  <c r="I15" i="3" s="1"/>
  <c r="E14" i="3"/>
  <c r="G14" i="3"/>
  <c r="H14" i="3" s="1"/>
  <c r="I14" i="3" s="1"/>
  <c r="E13" i="3"/>
  <c r="G13" i="3"/>
  <c r="H13" i="3" s="1"/>
  <c r="I13" i="3" s="1"/>
  <c r="E31" i="1"/>
  <c r="G31" i="1"/>
  <c r="H31" i="1" s="1"/>
  <c r="I31" i="1" s="1"/>
  <c r="E30" i="1"/>
  <c r="G30" i="1"/>
  <c r="H30" i="1" s="1"/>
  <c r="I30" i="1" s="1"/>
  <c r="E29" i="1"/>
  <c r="G29" i="1"/>
  <c r="H29" i="1" s="1"/>
  <c r="I29" i="1" s="1"/>
  <c r="E6" i="7"/>
  <c r="G25" i="1"/>
  <c r="H25" i="1" s="1"/>
  <c r="I25" i="1" s="1"/>
  <c r="G26" i="1"/>
  <c r="H26" i="1" s="1"/>
  <c r="I26" i="1" s="1"/>
  <c r="G27" i="1"/>
  <c r="H27" i="1" s="1"/>
  <c r="I27" i="1" s="1"/>
  <c r="E26" i="1"/>
  <c r="E25" i="1"/>
  <c r="E27" i="1"/>
  <c r="G6" i="7"/>
  <c r="H6" i="7" s="1"/>
  <c r="I6" i="7" s="1"/>
  <c r="G6" i="3"/>
  <c r="H6" i="3" s="1"/>
  <c r="I6" i="3" s="1"/>
  <c r="G7" i="3"/>
  <c r="H7" i="3" s="1"/>
  <c r="I7" i="3" s="1"/>
  <c r="G8" i="3"/>
  <c r="H8" i="3" s="1"/>
  <c r="I8" i="3" s="1"/>
  <c r="G9" i="3"/>
  <c r="H9" i="3" s="1"/>
  <c r="I9" i="3" s="1"/>
  <c r="G10" i="3"/>
  <c r="H10" i="3" s="1"/>
  <c r="I10" i="3" s="1"/>
  <c r="G11" i="3"/>
  <c r="H11" i="3" s="1"/>
  <c r="I11" i="3" s="1"/>
  <c r="G12" i="3"/>
  <c r="H12" i="3" s="1"/>
  <c r="I12" i="3" s="1"/>
  <c r="E11" i="3"/>
  <c r="E10" i="3"/>
  <c r="E12" i="3"/>
  <c r="E9" i="3"/>
  <c r="E8" i="3"/>
  <c r="E7" i="3"/>
  <c r="E18" i="3"/>
  <c r="E6" i="3"/>
  <c r="G4" i="2"/>
  <c r="H4" i="2" s="1"/>
  <c r="I4" i="2" s="1"/>
  <c r="G5" i="2"/>
  <c r="H5" i="2" s="1"/>
  <c r="I5" i="2" s="1"/>
  <c r="G6" i="2"/>
  <c r="H6" i="2" s="1"/>
  <c r="I6" i="2" s="1"/>
  <c r="G7" i="2"/>
  <c r="H7" i="2" s="1"/>
  <c r="I7" i="2" s="1"/>
  <c r="G8" i="2"/>
  <c r="H8" i="2" s="1"/>
  <c r="I8" i="2" s="1"/>
  <c r="G9" i="2"/>
  <c r="H9" i="2" s="1"/>
  <c r="I9" i="2" s="1"/>
  <c r="G10" i="2"/>
  <c r="H10" i="2" s="1"/>
  <c r="I10" i="2" s="1"/>
  <c r="G11" i="2"/>
  <c r="H11" i="2" s="1"/>
  <c r="I11" i="2" s="1"/>
  <c r="G12" i="2"/>
  <c r="H12" i="2" s="1"/>
  <c r="I12" i="2" s="1"/>
  <c r="G13" i="2"/>
  <c r="H13" i="2" s="1"/>
  <c r="I13" i="2" s="1"/>
  <c r="G14" i="2"/>
  <c r="H14" i="2" s="1"/>
  <c r="I14" i="2" s="1"/>
  <c r="G15" i="2"/>
  <c r="H15" i="2" s="1"/>
  <c r="I15" i="2" s="1"/>
  <c r="G16" i="2"/>
  <c r="H16" i="2" s="1"/>
  <c r="I16" i="2" s="1"/>
  <c r="G17" i="2"/>
  <c r="H17" i="2" s="1"/>
  <c r="I17" i="2" s="1"/>
  <c r="G18" i="2"/>
  <c r="H18" i="2" s="1"/>
  <c r="I18" i="2" s="1"/>
  <c r="G19" i="2"/>
  <c r="H19" i="2" s="1"/>
  <c r="I19" i="2" s="1"/>
  <c r="G20" i="2"/>
  <c r="H20" i="2" s="1"/>
  <c r="I20" i="2" s="1"/>
  <c r="G3" i="2"/>
  <c r="H3" i="2" s="1"/>
  <c r="I3" i="2" s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4" i="2"/>
  <c r="G2" i="7"/>
  <c r="H2" i="7" s="1"/>
  <c r="I2" i="7" s="1"/>
  <c r="G4" i="7"/>
  <c r="H4" i="7" s="1"/>
  <c r="I4" i="7" s="1"/>
  <c r="G5" i="7"/>
  <c r="H5" i="7" s="1"/>
  <c r="I5" i="7" s="1"/>
  <c r="G7" i="7"/>
  <c r="H7" i="7" s="1"/>
  <c r="I7" i="7" s="1"/>
  <c r="G8" i="7"/>
  <c r="H8" i="7" s="1"/>
  <c r="I8" i="7" s="1"/>
  <c r="G11" i="7"/>
  <c r="H11" i="7" s="1"/>
  <c r="I11" i="7" s="1"/>
  <c r="E2" i="7"/>
  <c r="E7" i="7"/>
  <c r="E8" i="7"/>
  <c r="E11" i="7"/>
  <c r="E13" i="1"/>
  <c r="G13" i="1"/>
  <c r="H13" i="1" s="1"/>
  <c r="I13" i="1" s="1"/>
  <c r="G8" i="1"/>
  <c r="H8" i="1" s="1"/>
  <c r="I8" i="1" s="1"/>
  <c r="E8" i="1"/>
  <c r="G2" i="6"/>
  <c r="H2" i="6" s="1"/>
  <c r="E3" i="6"/>
  <c r="G10" i="5"/>
  <c r="H10" i="5" s="1"/>
  <c r="I10" i="5" s="1"/>
  <c r="G3" i="5"/>
  <c r="H3" i="5" s="1"/>
  <c r="I3" i="5" s="1"/>
  <c r="G7" i="5"/>
  <c r="H7" i="5" s="1"/>
  <c r="I7" i="5" s="1"/>
  <c r="G6" i="5"/>
  <c r="H6" i="5" s="1"/>
  <c r="I6" i="5" s="1"/>
  <c r="G5" i="5"/>
  <c r="H5" i="5" s="1"/>
  <c r="I5" i="5" s="1"/>
  <c r="G2" i="5"/>
  <c r="H2" i="5" s="1"/>
  <c r="I2" i="5" s="1"/>
  <c r="G4" i="5"/>
  <c r="H4" i="5" s="1"/>
  <c r="I4" i="5" s="1"/>
  <c r="E4" i="3"/>
  <c r="E2" i="3"/>
  <c r="E5" i="3"/>
  <c r="E3" i="3"/>
  <c r="G4" i="3"/>
  <c r="H4" i="3" s="1"/>
  <c r="I4" i="3" s="1"/>
  <c r="G2" i="3"/>
  <c r="H2" i="3" s="1"/>
  <c r="I2" i="3" s="1"/>
  <c r="G5" i="3"/>
  <c r="H5" i="3" s="1"/>
  <c r="I5" i="3" s="1"/>
  <c r="G3" i="3"/>
  <c r="H3" i="3" s="1"/>
  <c r="I3" i="3" s="1"/>
  <c r="E3" i="2"/>
  <c r="E2" i="2"/>
  <c r="G21" i="2"/>
  <c r="H21" i="2" s="1"/>
  <c r="I21" i="2" s="1"/>
  <c r="G22" i="2"/>
  <c r="H22" i="2" s="1"/>
  <c r="I22" i="2" s="1"/>
  <c r="G23" i="2"/>
  <c r="H23" i="2" s="1"/>
  <c r="I23" i="2" s="1"/>
  <c r="G2" i="2"/>
  <c r="H2" i="2" s="1"/>
  <c r="I2" i="2" s="1"/>
  <c r="E32" i="1"/>
  <c r="E16" i="1"/>
  <c r="E20" i="1"/>
  <c r="E28" i="1"/>
  <c r="E23" i="1"/>
  <c r="E3" i="1"/>
  <c r="E4" i="1"/>
  <c r="E11" i="1"/>
  <c r="E2" i="1"/>
  <c r="E5" i="1"/>
  <c r="E6" i="1"/>
  <c r="E10" i="1"/>
  <c r="E15" i="1"/>
  <c r="E17" i="1"/>
  <c r="E22" i="1"/>
  <c r="E19" i="1"/>
  <c r="E14" i="1"/>
  <c r="E12" i="1"/>
  <c r="E18" i="1"/>
  <c r="E9" i="1"/>
  <c r="E24" i="1"/>
  <c r="E21" i="1"/>
  <c r="E7" i="1"/>
  <c r="G32" i="1"/>
  <c r="H32" i="1" s="1"/>
  <c r="I32" i="1" s="1"/>
  <c r="G16" i="1"/>
  <c r="H16" i="1" s="1"/>
  <c r="I16" i="1" s="1"/>
  <c r="G20" i="1"/>
  <c r="H20" i="1" s="1"/>
  <c r="I20" i="1" s="1"/>
  <c r="G28" i="1"/>
  <c r="H28" i="1" s="1"/>
  <c r="I28" i="1" s="1"/>
  <c r="G23" i="1"/>
  <c r="H23" i="1" s="1"/>
  <c r="I23" i="1" s="1"/>
  <c r="G3" i="1"/>
  <c r="H3" i="1" s="1"/>
  <c r="I3" i="1" s="1"/>
  <c r="G4" i="1"/>
  <c r="H4" i="1" s="1"/>
  <c r="I4" i="1" s="1"/>
  <c r="G11" i="1"/>
  <c r="H11" i="1" s="1"/>
  <c r="I11" i="1" s="1"/>
  <c r="G2" i="1"/>
  <c r="H2" i="1" s="1"/>
  <c r="I2" i="1" s="1"/>
  <c r="G5" i="1"/>
  <c r="H5" i="1" s="1"/>
  <c r="I5" i="1" s="1"/>
  <c r="G6" i="1"/>
  <c r="H6" i="1" s="1"/>
  <c r="I6" i="1" s="1"/>
  <c r="G10" i="1"/>
  <c r="H10" i="1" s="1"/>
  <c r="I10" i="1" s="1"/>
  <c r="G15" i="1"/>
  <c r="H15" i="1" s="1"/>
  <c r="I15" i="1" s="1"/>
  <c r="G17" i="1"/>
  <c r="H17" i="1" s="1"/>
  <c r="I17" i="1" s="1"/>
  <c r="G22" i="1"/>
  <c r="H22" i="1" s="1"/>
  <c r="I22" i="1" s="1"/>
  <c r="G19" i="1"/>
  <c r="H19" i="1" s="1"/>
  <c r="I19" i="1" s="1"/>
  <c r="G14" i="1"/>
  <c r="H14" i="1" s="1"/>
  <c r="I14" i="1" s="1"/>
  <c r="G12" i="1"/>
  <c r="H12" i="1" s="1"/>
  <c r="I12" i="1" s="1"/>
  <c r="G18" i="1"/>
  <c r="H18" i="1" s="1"/>
  <c r="I18" i="1" s="1"/>
  <c r="G9" i="1"/>
  <c r="H9" i="1" s="1"/>
  <c r="I9" i="1" s="1"/>
  <c r="G24" i="1"/>
  <c r="H24" i="1" s="1"/>
  <c r="I24" i="1" s="1"/>
  <c r="G21" i="1"/>
  <c r="H21" i="1" s="1"/>
  <c r="I21" i="1" s="1"/>
  <c r="G7" i="1"/>
  <c r="H7" i="1" s="1"/>
  <c r="I7" i="1" s="1"/>
  <c r="E20" i="3" l="1"/>
  <c r="I20" i="3"/>
  <c r="E11" i="8"/>
  <c r="I25" i="2"/>
  <c r="E25" i="2"/>
  <c r="E74" i="4"/>
  <c r="I74" i="4"/>
  <c r="H10" i="8"/>
  <c r="I10" i="8" s="1"/>
  <c r="I11" i="8" s="1"/>
  <c r="E13" i="5"/>
  <c r="I10" i="9"/>
  <c r="I2" i="6"/>
  <c r="I3" i="6" s="1"/>
  <c r="E12" i="7"/>
  <c r="I12" i="7"/>
  <c r="E33" i="1"/>
  <c r="I13" i="5"/>
  <c r="I33" i="1"/>
</calcChain>
</file>

<file path=xl/sharedStrings.xml><?xml version="1.0" encoding="utf-8"?>
<sst xmlns="http://schemas.openxmlformats.org/spreadsheetml/2006/main" count="455" uniqueCount="201">
  <si>
    <t>Ilość</t>
  </si>
  <si>
    <t>Asortyment</t>
  </si>
  <si>
    <t>j.m.</t>
  </si>
  <si>
    <t>Cena jedn. Netto</t>
  </si>
  <si>
    <t>Jabłka</t>
  </si>
  <si>
    <t>Kg</t>
  </si>
  <si>
    <t>Ziemniaki</t>
  </si>
  <si>
    <t>Marchew</t>
  </si>
  <si>
    <t>Pietruszka</t>
  </si>
  <si>
    <t>Seler</t>
  </si>
  <si>
    <t>Por</t>
  </si>
  <si>
    <t>Szt.</t>
  </si>
  <si>
    <t>Buraki</t>
  </si>
  <si>
    <t>Cebula</t>
  </si>
  <si>
    <t>Kapusta czerwona</t>
  </si>
  <si>
    <t>Banan</t>
  </si>
  <si>
    <t>Kapusta biała</t>
  </si>
  <si>
    <t>Mandarynka</t>
  </si>
  <si>
    <t>Ogórek świeży</t>
  </si>
  <si>
    <t>Pomidor</t>
  </si>
  <si>
    <t>Papryka</t>
  </si>
  <si>
    <t>Koper</t>
  </si>
  <si>
    <t>Kapusta kiszona</t>
  </si>
  <si>
    <t>Ogórki kiszone</t>
  </si>
  <si>
    <t>Pomarańcze</t>
  </si>
  <si>
    <t>Razem</t>
  </si>
  <si>
    <t>Cena jedn. Brutto</t>
  </si>
  <si>
    <t xml:space="preserve">Wartość brutto </t>
  </si>
  <si>
    <t>StawkaVAT</t>
  </si>
  <si>
    <t>Wartość VAT</t>
  </si>
  <si>
    <t>Karczek b/k</t>
  </si>
  <si>
    <t>Schab b/k</t>
  </si>
  <si>
    <t>Słonina</t>
  </si>
  <si>
    <t>Żołądki drobiowe</t>
  </si>
  <si>
    <t>j. m</t>
  </si>
  <si>
    <t>L</t>
  </si>
  <si>
    <t>Ser żółty – gouda, edamski</t>
  </si>
  <si>
    <t>Ser biały półtłusty</t>
  </si>
  <si>
    <t>Wartość netto</t>
  </si>
  <si>
    <t>Kapusta pekińska</t>
  </si>
  <si>
    <t>Razem:</t>
  </si>
  <si>
    <t>Szt</t>
  </si>
  <si>
    <t>Masło ekstra 200g 82% tłuszczu</t>
  </si>
  <si>
    <t>Podgardle wędzone</t>
  </si>
  <si>
    <t>Ketchup 500 ml</t>
  </si>
  <si>
    <t>Bułka grahamka 60g</t>
  </si>
  <si>
    <t>Gruszki</t>
  </si>
  <si>
    <t>Śliwki</t>
  </si>
  <si>
    <t>Łopatka wieprzowa b/k</t>
  </si>
  <si>
    <t>Pasztet pieczony wieprzowy</t>
  </si>
  <si>
    <t>Pączek 80g</t>
  </si>
  <si>
    <t>Mleko 1,5 %</t>
  </si>
  <si>
    <t>Serek topiony np. Hochland 25g</t>
  </si>
  <si>
    <t>Majonez 310ml np. Kielceki</t>
  </si>
  <si>
    <t>Musztarda delikatesowa 190 g</t>
  </si>
  <si>
    <t>Drożdże 100 g</t>
  </si>
  <si>
    <t>Przyprawa do flaków 20 g</t>
  </si>
  <si>
    <t>Kasza jęczmiennna</t>
  </si>
  <si>
    <t>Cukier 1 kg</t>
  </si>
  <si>
    <t>Gałka muszkatałowa 20g</t>
  </si>
  <si>
    <t>Ziele angielskie 20g</t>
  </si>
  <si>
    <t>Majeranek 20g</t>
  </si>
  <si>
    <t>Chrzan 200 g</t>
  </si>
  <si>
    <t>Wołowina rosołowa</t>
  </si>
  <si>
    <t>Pieczarki</t>
  </si>
  <si>
    <t>Nektarynka</t>
  </si>
  <si>
    <t>Brokuły</t>
  </si>
  <si>
    <t>Kaszanka gryczana</t>
  </si>
  <si>
    <t>Sałata lodowa</t>
  </si>
  <si>
    <t>Rzodkiewka pęczek</t>
  </si>
  <si>
    <t>Czosnek polski</t>
  </si>
  <si>
    <t>Cytryna</t>
  </si>
  <si>
    <t>Sałata zielona</t>
  </si>
  <si>
    <t>Pietruszka zielona  pęczek</t>
  </si>
  <si>
    <t>Szczypior świeży pęczek</t>
  </si>
  <si>
    <t>Szynka b/k</t>
  </si>
  <si>
    <t>Pręga wołowa</t>
  </si>
  <si>
    <t>Łata wołowa</t>
  </si>
  <si>
    <t>Żeberka wieprzowe</t>
  </si>
  <si>
    <t>Żebro wołowe</t>
  </si>
  <si>
    <t>Nogi wieprzowe</t>
  </si>
  <si>
    <t>Biodrówka wieprzowa</t>
  </si>
  <si>
    <t>Boczek surowy</t>
  </si>
  <si>
    <t>Boczek wedzony</t>
  </si>
  <si>
    <t>Bułka zwykła pszenna 50g</t>
  </si>
  <si>
    <t>Bułka zwykła pszenna 100g</t>
  </si>
  <si>
    <t>szt</t>
  </si>
  <si>
    <t>Bułka drożdżowa słodka z nadzieniem 60g</t>
  </si>
  <si>
    <t>Bagietka 100g</t>
  </si>
  <si>
    <t>Chleb ciemny mieszany z ziarnem 600g</t>
  </si>
  <si>
    <t>Paluch wyborowy 100g</t>
  </si>
  <si>
    <t>Jaja kurze rozmiar L</t>
  </si>
  <si>
    <t>Śmietana 18% 200ml</t>
  </si>
  <si>
    <t>Jogurt naturalny 400ml</t>
  </si>
  <si>
    <t>Jogurt owocowy 150g</t>
  </si>
  <si>
    <t>Tuńczyk kawałki w oleju</t>
  </si>
  <si>
    <t>Płatki kukurydziane 250g</t>
  </si>
  <si>
    <t>Barszcz czerwony np. Krakus 300 ml</t>
  </si>
  <si>
    <t>Kurczak</t>
  </si>
  <si>
    <t>Wątróbka drobiowa</t>
  </si>
  <si>
    <t>Łapki z kurczaka</t>
  </si>
  <si>
    <t>Barszcz ukraiński</t>
  </si>
  <si>
    <t>Fasolka szparagowa</t>
  </si>
  <si>
    <t>Miruna filet</t>
  </si>
  <si>
    <t>Zupa kalafiorowa</t>
  </si>
  <si>
    <t>Cynamon</t>
  </si>
  <si>
    <t>Papryka słodka/ostra 20g</t>
  </si>
  <si>
    <t>Kurkuma mielona 20g</t>
  </si>
  <si>
    <t>Pieprz czarny mielony 20g</t>
  </si>
  <si>
    <t>Koncentrat pomidorowy 200g np.. Pudliszki</t>
  </si>
  <si>
    <t>Bita smietana w proszku, np..Śnieżka</t>
  </si>
  <si>
    <t>cukier waniliowy 16g</t>
  </si>
  <si>
    <t>proszek do pieczenia 30g</t>
  </si>
  <si>
    <t>Kawa zbożowa 500g</t>
  </si>
  <si>
    <t>Kakao ekstra ciemne 80g</t>
  </si>
  <si>
    <t>Przyprawa maggi 960g</t>
  </si>
  <si>
    <t>Fasola czerwona puszka 400g</t>
  </si>
  <si>
    <t>Kasza gryczana</t>
  </si>
  <si>
    <t>Szczaw przecier 300g</t>
  </si>
  <si>
    <t>Mąka ziemniaczana</t>
  </si>
  <si>
    <t>Ryż</t>
  </si>
  <si>
    <t>Mąka pszenna typ 450</t>
  </si>
  <si>
    <t>Olej rzepakowy 1L</t>
  </si>
  <si>
    <t>Barszcz biały/żurek butelka 0,5l</t>
  </si>
  <si>
    <t>Makaron pióra 500g np.. Lubella</t>
  </si>
  <si>
    <t>Ocet spirytusowy 10% 0,5l</t>
  </si>
  <si>
    <t>Galaretka owocowa rózne smaki, ok. 75g</t>
  </si>
  <si>
    <t xml:space="preserve">Kisiel owocowy z cukrem, rózne smaki </t>
  </si>
  <si>
    <t>Kostka rosołowa woł/drob np.. Winiary, 180g</t>
  </si>
  <si>
    <t>Bazylia 10g</t>
  </si>
  <si>
    <t>Tymianek 10g</t>
  </si>
  <si>
    <t>Imbir mielony 15g</t>
  </si>
  <si>
    <t>Przyprawa do bigosu 20g</t>
  </si>
  <si>
    <t>Przyprawa do ryb 20g</t>
  </si>
  <si>
    <t>Przyprawa do kurczaka 30g</t>
  </si>
  <si>
    <t>Budyń bez cukru, rózne smaki, 40g</t>
  </si>
  <si>
    <t>Koper/pietruszka suszona 10g</t>
  </si>
  <si>
    <t>Oregano 10g</t>
  </si>
  <si>
    <t>Lubczyk ogrodowy otarty 10g</t>
  </si>
  <si>
    <t>Ananas plasty 580 ml</t>
  </si>
  <si>
    <t>Brzoskwinie w syropie 850g</t>
  </si>
  <si>
    <t>Groszek konserwowy 400g</t>
  </si>
  <si>
    <t>Kukurydza konserwowa 400g</t>
  </si>
  <si>
    <t>Kiełbasa biała cienka w naturalnej osłonce</t>
  </si>
  <si>
    <t>Kiełbasa podwawelska cienka, średnio rozdrobniona, wędzona</t>
  </si>
  <si>
    <t>Pasztet z pieca wieprzowy</t>
  </si>
  <si>
    <t>Kiełbasa toruńska cienka, tradycyjna receptura</t>
  </si>
  <si>
    <t>Kiełbasa polędwiczanka z warzywami, min. 38,8% mięsa wieprzowego</t>
  </si>
  <si>
    <t>Kiełbasa żywiecka wieprzowa min. 77% mięsa wieprzowego</t>
  </si>
  <si>
    <t>Szynka soczysta z beczki, min 76% mięsa wieprzowego</t>
  </si>
  <si>
    <t>Pasztetowa śniadaniowa, wieprzowo-drobiowa</t>
  </si>
  <si>
    <t>Szynkowa wieprzowa, min 70% mięsa</t>
  </si>
  <si>
    <t>Parówki cienkiei, min 45% mięsa wieprzowego</t>
  </si>
  <si>
    <t>Rolada boczkowa, min.56% mięsa wieprzowego</t>
  </si>
  <si>
    <t>Schab ze wsi, min. 74% mięsa wieprzowego</t>
  </si>
  <si>
    <t>Schab dworski, min. 68% mięsa wieprzowego</t>
  </si>
  <si>
    <t>Polędwica  sopocka wieprzowa, min. 61% mięsa</t>
  </si>
  <si>
    <t>Polędwica miodowa z piersią</t>
  </si>
  <si>
    <t>Kiełbasa krakowska,  tradycyjna receptura, min. 54% mięsa wieprzowego</t>
  </si>
  <si>
    <t xml:space="preserve">Mortadela wieprzowa, min. 63% mięsa </t>
  </si>
  <si>
    <t>Kiełbasa z szynki, min. 70% mięsa wieprzowego</t>
  </si>
  <si>
    <t>Kiełbasa parówkowa wieprzowa</t>
  </si>
  <si>
    <t>Zupa jarzynowa min. 7 składnikowa</t>
  </si>
  <si>
    <t>Szprot w sosie pomidorowym 170g</t>
  </si>
  <si>
    <t>Makaron jajeczny nitki 250g np.. Goliard</t>
  </si>
  <si>
    <t>Ryby Matias</t>
  </si>
  <si>
    <t>Mieszanka kompotowa</t>
  </si>
  <si>
    <t>Chleb zwykły krojony mieszany 0,6kg</t>
  </si>
  <si>
    <t>Margaryna w kostce do pieczenia 250g np. Kasia</t>
  </si>
  <si>
    <t>Ser favita 270 g</t>
  </si>
  <si>
    <t>szt.</t>
  </si>
  <si>
    <t>Kości wędzone</t>
  </si>
  <si>
    <t>Golonka surowa</t>
  </si>
  <si>
    <t>2-ka wołowa</t>
  </si>
  <si>
    <t>Makaron świderki 500g np. Lubella</t>
  </si>
  <si>
    <t>Makaron kokardki 500g np. Lubella</t>
  </si>
  <si>
    <t>Makaron spaghetti 500g np. Lubella</t>
  </si>
  <si>
    <t>Makaron łazanki 500g np. Lubella</t>
  </si>
  <si>
    <t>Makaron zacierka 250g</t>
  </si>
  <si>
    <t>Herbata ekspresowa 100x0,2g Lipton</t>
  </si>
  <si>
    <t>Sos bolognese z ziołami 500 g</t>
  </si>
  <si>
    <t>Bułka tarta 500g</t>
  </si>
  <si>
    <t>Kapusta czerwona z jabłkiem 680g</t>
  </si>
  <si>
    <t>Dżem owocowy 250g</t>
  </si>
  <si>
    <t>Papryka konserwowa 720 ml</t>
  </si>
  <si>
    <t>Czosnek granulowany 20g</t>
  </si>
  <si>
    <t>Przyprawa do dań z fasoli 20g</t>
  </si>
  <si>
    <t>Szynka szlachecka wieprzowa, min. 83% mięsa</t>
  </si>
  <si>
    <t>Ryba mintaj filet</t>
  </si>
  <si>
    <t>Ogórki konserwowe 900 ml</t>
  </si>
  <si>
    <t>Groch łuskany 500g</t>
  </si>
  <si>
    <t>Fasola Jaś 500g</t>
  </si>
  <si>
    <t>Filet z kurczaka</t>
  </si>
  <si>
    <t>kg</t>
  </si>
  <si>
    <t>Udko z kurczaka</t>
  </si>
  <si>
    <t>korpus</t>
  </si>
  <si>
    <t>Pałka z kurczaka</t>
  </si>
  <si>
    <t>Skrzydełka z kurczaka</t>
  </si>
  <si>
    <t xml:space="preserve">Kwasek cytrynowy </t>
  </si>
  <si>
    <t>Fasola drobna 400g</t>
  </si>
  <si>
    <t>Sól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</si>
</sst>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top" wrapText="1"/>
    </xf>
    <xf numFmtId="9" fontId="1" fillId="0" borderId="1" xfId="0" applyNumberFormat="1" applyFont="1" applyBorder="1" applyAlignment="1">
      <alignment vertical="top" wrapText="1"/>
    </xf>
    <xf numFmtId="10" fontId="0" fillId="0" borderId="0" xfId="0" applyNumberFormat="1"/>
    <xf numFmtId="164" fontId="1" fillId="0" borderId="1" xfId="0" applyNumberFormat="1" applyFont="1" applyBorder="1"/>
    <xf numFmtId="0" fontId="1" fillId="0" borderId="0" xfId="0" applyFont="1"/>
    <xf numFmtId="0" fontId="1" fillId="0" borderId="1" xfId="0" applyFont="1" applyBorder="1"/>
    <xf numFmtId="9" fontId="0" fillId="0" borderId="0" xfId="0" applyNumberFormat="1"/>
    <xf numFmtId="9" fontId="1" fillId="0" borderId="0" xfId="0" applyNumberFormat="1" applyFont="1"/>
    <xf numFmtId="0" fontId="1" fillId="0" borderId="1" xfId="0" applyFont="1" applyBorder="1" applyAlignment="1" applyProtection="1">
      <alignment horizontal="center"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9" fontId="1" fillId="0" borderId="1" xfId="0" applyNumberFormat="1" applyFont="1" applyBorder="1" applyAlignment="1" applyProtection="1">
      <alignment vertical="top" wrapText="1"/>
      <protection locked="0"/>
    </xf>
    <xf numFmtId="9" fontId="0" fillId="0" borderId="0" xfId="0" applyNumberFormat="1" applyProtection="1">
      <protection locked="0"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vertical="top" wrapText="1"/>
    </xf>
    <xf numFmtId="0" fontId="1" fillId="0" borderId="3" xfId="0" applyFont="1" applyBorder="1" applyAlignment="1" applyProtection="1">
      <alignment horizontal="center" vertical="top" wrapText="1"/>
      <protection locked="0"/>
    </xf>
    <xf numFmtId="164" fontId="1" fillId="0" borderId="3" xfId="0" applyNumberFormat="1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0" fillId="0" borderId="3" xfId="0" applyBorder="1" applyProtection="1"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V33"/>
  <sheetViews>
    <sheetView view="pageBreakPreview" topLeftCell="A13" zoomScale="106" zoomScaleSheetLayoutView="106" workbookViewId="0">
      <selection activeCell="I33" sqref="I33"/>
    </sheetView>
  </sheetViews>
  <sheetFormatPr defaultColWidth="0" defaultRowHeight="13.8"/>
  <cols>
    <col min="1" max="1" width="14.3984375" customWidth="1"/>
    <col min="2" max="2" width="4" customWidth="1"/>
    <col min="3" max="3" width="6.19921875" customWidth="1"/>
    <col min="4" max="4" width="9.59765625" style="14" customWidth="1"/>
    <col min="5" max="5" width="9.59765625" customWidth="1"/>
    <col min="6" max="6" width="5.3984375" style="14" customWidth="1"/>
    <col min="7" max="7" width="9.19921875" customWidth="1"/>
    <col min="8" max="8" width="10.19921875" customWidth="1"/>
    <col min="9" max="9" width="16.59765625" customWidth="1"/>
    <col min="10" max="3194" width="0" hidden="1" customWidth="1"/>
    <col min="3195" max="16384" width="9" hidden="1"/>
  </cols>
  <sheetData>
    <row r="1" spans="1:12" ht="26.4">
      <c r="A1" s="2" t="s">
        <v>1</v>
      </c>
      <c r="B1" s="2" t="s">
        <v>2</v>
      </c>
      <c r="C1" s="2" t="s">
        <v>0</v>
      </c>
      <c r="D1" s="11" t="s">
        <v>3</v>
      </c>
      <c r="E1" s="2" t="s">
        <v>38</v>
      </c>
      <c r="F1" s="11" t="s">
        <v>28</v>
      </c>
      <c r="G1" s="2" t="s">
        <v>29</v>
      </c>
      <c r="H1" s="2" t="s">
        <v>26</v>
      </c>
      <c r="I1" s="2" t="s">
        <v>27</v>
      </c>
    </row>
    <row r="2" spans="1:12" ht="16.5" customHeight="1">
      <c r="A2" s="1" t="s">
        <v>15</v>
      </c>
      <c r="B2" s="1" t="s">
        <v>5</v>
      </c>
      <c r="C2" s="1">
        <v>200</v>
      </c>
      <c r="D2" s="12"/>
      <c r="E2" s="3">
        <f t="shared" ref="E2:E32" si="0">C2*D2</f>
        <v>0</v>
      </c>
      <c r="F2" s="15"/>
      <c r="G2" s="3">
        <f t="shared" ref="G2:G32" si="1">D2*F2</f>
        <v>0</v>
      </c>
      <c r="H2" s="3">
        <f t="shared" ref="H2:H32" si="2">D2+G2</f>
        <v>0</v>
      </c>
      <c r="I2" s="3">
        <f t="shared" ref="I2:I32" si="3">C2*H2</f>
        <v>0</v>
      </c>
      <c r="L2" s="5"/>
    </row>
    <row r="3" spans="1:12" ht="16.5" customHeight="1">
      <c r="A3" s="1" t="s">
        <v>12</v>
      </c>
      <c r="B3" s="1" t="s">
        <v>5</v>
      </c>
      <c r="C3" s="1">
        <v>100</v>
      </c>
      <c r="D3" s="12"/>
      <c r="E3" s="3">
        <f t="shared" si="0"/>
        <v>0</v>
      </c>
      <c r="F3" s="15"/>
      <c r="G3" s="3">
        <f t="shared" si="1"/>
        <v>0</v>
      </c>
      <c r="H3" s="3">
        <f t="shared" si="2"/>
        <v>0</v>
      </c>
      <c r="I3" s="3">
        <f t="shared" si="3"/>
        <v>0</v>
      </c>
      <c r="L3" s="5">
        <v>0.05</v>
      </c>
    </row>
    <row r="4" spans="1:12" ht="16.5" customHeight="1">
      <c r="A4" s="1" t="s">
        <v>13</v>
      </c>
      <c r="B4" s="1" t="s">
        <v>5</v>
      </c>
      <c r="C4" s="1">
        <v>300</v>
      </c>
      <c r="D4" s="12"/>
      <c r="E4" s="3">
        <f t="shared" si="0"/>
        <v>0</v>
      </c>
      <c r="F4" s="15"/>
      <c r="G4" s="3">
        <f t="shared" si="1"/>
        <v>0</v>
      </c>
      <c r="H4" s="3">
        <f t="shared" si="2"/>
        <v>0</v>
      </c>
      <c r="I4" s="3">
        <f t="shared" si="3"/>
        <v>0</v>
      </c>
      <c r="L4" s="5">
        <v>0.08</v>
      </c>
    </row>
    <row r="5" spans="1:12" ht="16.5" customHeight="1">
      <c r="A5" s="1" t="s">
        <v>46</v>
      </c>
      <c r="B5" s="1" t="s">
        <v>5</v>
      </c>
      <c r="C5" s="1">
        <v>150</v>
      </c>
      <c r="D5" s="12"/>
      <c r="E5" s="3">
        <f t="shared" si="0"/>
        <v>0</v>
      </c>
      <c r="F5" s="15"/>
      <c r="G5" s="3">
        <f t="shared" si="1"/>
        <v>0</v>
      </c>
      <c r="H5" s="3">
        <f t="shared" si="2"/>
        <v>0</v>
      </c>
      <c r="I5" s="3">
        <f t="shared" si="3"/>
        <v>0</v>
      </c>
      <c r="L5" s="5">
        <v>0.23</v>
      </c>
    </row>
    <row r="6" spans="1:12" ht="16.5" customHeight="1">
      <c r="A6" s="1" t="s">
        <v>69</v>
      </c>
      <c r="B6" s="1" t="s">
        <v>11</v>
      </c>
      <c r="C6" s="1">
        <v>50</v>
      </c>
      <c r="D6" s="12"/>
      <c r="E6" s="3">
        <f t="shared" si="0"/>
        <v>0</v>
      </c>
      <c r="F6" s="15"/>
      <c r="G6" s="3">
        <f t="shared" si="1"/>
        <v>0</v>
      </c>
      <c r="H6" s="3">
        <f t="shared" si="2"/>
        <v>0</v>
      </c>
      <c r="I6" s="3">
        <f t="shared" si="3"/>
        <v>0</v>
      </c>
    </row>
    <row r="7" spans="1:12" ht="16.5" customHeight="1">
      <c r="A7" s="1" t="s">
        <v>4</v>
      </c>
      <c r="B7" s="1" t="s">
        <v>5</v>
      </c>
      <c r="C7" s="1">
        <v>700</v>
      </c>
      <c r="D7" s="12"/>
      <c r="E7" s="3">
        <f t="shared" si="0"/>
        <v>0</v>
      </c>
      <c r="F7" s="15"/>
      <c r="G7" s="3">
        <f t="shared" si="1"/>
        <v>0</v>
      </c>
      <c r="H7" s="3">
        <f t="shared" si="2"/>
        <v>0</v>
      </c>
      <c r="I7" s="3">
        <f t="shared" si="3"/>
        <v>0</v>
      </c>
    </row>
    <row r="8" spans="1:12" ht="16.5" customHeight="1">
      <c r="A8" s="1" t="s">
        <v>47</v>
      </c>
      <c r="B8" s="1" t="s">
        <v>5</v>
      </c>
      <c r="C8" s="1">
        <v>400</v>
      </c>
      <c r="D8" s="12"/>
      <c r="E8" s="3">
        <f t="shared" si="0"/>
        <v>0</v>
      </c>
      <c r="F8" s="15"/>
      <c r="G8" s="3">
        <f t="shared" si="1"/>
        <v>0</v>
      </c>
      <c r="H8" s="3">
        <f t="shared" si="2"/>
        <v>0</v>
      </c>
      <c r="I8" s="3">
        <f t="shared" si="3"/>
        <v>0</v>
      </c>
    </row>
    <row r="9" spans="1:12" ht="16.5" customHeight="1">
      <c r="A9" s="1" t="s">
        <v>70</v>
      </c>
      <c r="B9" s="1" t="s">
        <v>11</v>
      </c>
      <c r="C9" s="1">
        <v>50</v>
      </c>
      <c r="D9" s="12"/>
      <c r="E9" s="3">
        <f t="shared" si="0"/>
        <v>0</v>
      </c>
      <c r="F9" s="15"/>
      <c r="G9" s="3">
        <f t="shared" si="1"/>
        <v>0</v>
      </c>
      <c r="H9" s="3">
        <f t="shared" si="2"/>
        <v>0</v>
      </c>
      <c r="I9" s="3">
        <f t="shared" si="3"/>
        <v>0</v>
      </c>
    </row>
    <row r="10" spans="1:12" ht="16.5" customHeight="1">
      <c r="A10" s="1" t="s">
        <v>16</v>
      </c>
      <c r="B10" s="1" t="s">
        <v>5</v>
      </c>
      <c r="C10" s="1">
        <v>50</v>
      </c>
      <c r="D10" s="12"/>
      <c r="E10" s="3">
        <f t="shared" si="0"/>
        <v>0</v>
      </c>
      <c r="F10" s="15"/>
      <c r="G10" s="3">
        <f t="shared" si="1"/>
        <v>0</v>
      </c>
      <c r="H10" s="3">
        <f t="shared" si="2"/>
        <v>0</v>
      </c>
      <c r="I10" s="3">
        <f t="shared" si="3"/>
        <v>0</v>
      </c>
    </row>
    <row r="11" spans="1:12" ht="16.5" customHeight="1">
      <c r="A11" s="1" t="s">
        <v>14</v>
      </c>
      <c r="B11" s="1" t="s">
        <v>5</v>
      </c>
      <c r="C11" s="1">
        <v>20</v>
      </c>
      <c r="D11" s="12"/>
      <c r="E11" s="3">
        <f t="shared" si="0"/>
        <v>0</v>
      </c>
      <c r="F11" s="15"/>
      <c r="G11" s="3">
        <f t="shared" si="1"/>
        <v>0</v>
      </c>
      <c r="H11" s="3">
        <f t="shared" si="2"/>
        <v>0</v>
      </c>
      <c r="I11" s="3">
        <f t="shared" si="3"/>
        <v>0</v>
      </c>
    </row>
    <row r="12" spans="1:12" ht="16.5" customHeight="1">
      <c r="A12" s="1" t="s">
        <v>22</v>
      </c>
      <c r="B12" s="1" t="s">
        <v>5</v>
      </c>
      <c r="C12" s="1">
        <v>250</v>
      </c>
      <c r="D12" s="12"/>
      <c r="E12" s="3">
        <f t="shared" si="0"/>
        <v>0</v>
      </c>
      <c r="F12" s="15"/>
      <c r="G12" s="3">
        <f t="shared" si="1"/>
        <v>0</v>
      </c>
      <c r="H12" s="3">
        <f t="shared" si="2"/>
        <v>0</v>
      </c>
      <c r="I12" s="3">
        <f t="shared" si="3"/>
        <v>0</v>
      </c>
    </row>
    <row r="13" spans="1:12" ht="16.5" customHeight="1">
      <c r="A13" s="1" t="s">
        <v>39</v>
      </c>
      <c r="B13" s="1" t="s">
        <v>11</v>
      </c>
      <c r="C13" s="1">
        <v>100</v>
      </c>
      <c r="D13" s="12"/>
      <c r="E13" s="3">
        <f t="shared" si="0"/>
        <v>0</v>
      </c>
      <c r="F13" s="15"/>
      <c r="G13" s="3">
        <f t="shared" si="1"/>
        <v>0</v>
      </c>
      <c r="H13" s="3">
        <f t="shared" si="2"/>
        <v>0</v>
      </c>
      <c r="I13" s="3">
        <f t="shared" si="3"/>
        <v>0</v>
      </c>
    </row>
    <row r="14" spans="1:12" ht="16.5" customHeight="1">
      <c r="A14" s="1" t="s">
        <v>21</v>
      </c>
      <c r="B14" s="1" t="s">
        <v>11</v>
      </c>
      <c r="C14" s="1">
        <v>100</v>
      </c>
      <c r="D14" s="12"/>
      <c r="E14" s="3">
        <f t="shared" si="0"/>
        <v>0</v>
      </c>
      <c r="F14" s="15"/>
      <c r="G14" s="3">
        <f t="shared" si="1"/>
        <v>0</v>
      </c>
      <c r="H14" s="3">
        <f t="shared" si="2"/>
        <v>0</v>
      </c>
      <c r="I14" s="3">
        <f t="shared" si="3"/>
        <v>0</v>
      </c>
    </row>
    <row r="15" spans="1:12" ht="16.5" customHeight="1">
      <c r="A15" s="1" t="s">
        <v>17</v>
      </c>
      <c r="B15" s="1" t="s">
        <v>5</v>
      </c>
      <c r="C15" s="1">
        <v>150</v>
      </c>
      <c r="D15" s="12"/>
      <c r="E15" s="3">
        <f t="shared" si="0"/>
        <v>0</v>
      </c>
      <c r="F15" s="15"/>
      <c r="G15" s="3">
        <f t="shared" si="1"/>
        <v>0</v>
      </c>
      <c r="H15" s="3">
        <f t="shared" si="2"/>
        <v>0</v>
      </c>
      <c r="I15" s="3">
        <f t="shared" si="3"/>
        <v>0</v>
      </c>
    </row>
    <row r="16" spans="1:12" ht="16.5" customHeight="1">
      <c r="A16" s="1" t="s">
        <v>7</v>
      </c>
      <c r="B16" s="1" t="s">
        <v>5</v>
      </c>
      <c r="C16" s="1">
        <v>200</v>
      </c>
      <c r="D16" s="12"/>
      <c r="E16" s="3">
        <f t="shared" si="0"/>
        <v>0</v>
      </c>
      <c r="F16" s="15"/>
      <c r="G16" s="3">
        <f t="shared" si="1"/>
        <v>0</v>
      </c>
      <c r="H16" s="3">
        <f t="shared" si="2"/>
        <v>0</v>
      </c>
      <c r="I16" s="3">
        <f t="shared" si="3"/>
        <v>0</v>
      </c>
    </row>
    <row r="17" spans="1:9" ht="16.5" customHeight="1">
      <c r="A17" s="1" t="s">
        <v>18</v>
      </c>
      <c r="B17" s="1" t="s">
        <v>5</v>
      </c>
      <c r="C17" s="1">
        <v>100</v>
      </c>
      <c r="D17" s="12"/>
      <c r="E17" s="3">
        <f t="shared" si="0"/>
        <v>0</v>
      </c>
      <c r="F17" s="15"/>
      <c r="G17" s="3">
        <f t="shared" si="1"/>
        <v>0</v>
      </c>
      <c r="H17" s="3">
        <f t="shared" si="2"/>
        <v>0</v>
      </c>
      <c r="I17" s="3">
        <f t="shared" si="3"/>
        <v>0</v>
      </c>
    </row>
    <row r="18" spans="1:9" ht="16.5" customHeight="1">
      <c r="A18" s="1" t="s">
        <v>23</v>
      </c>
      <c r="B18" s="1" t="s">
        <v>5</v>
      </c>
      <c r="C18" s="1">
        <v>100</v>
      </c>
      <c r="D18" s="12"/>
      <c r="E18" s="3">
        <f t="shared" si="0"/>
        <v>0</v>
      </c>
      <c r="F18" s="15"/>
      <c r="G18" s="3">
        <f t="shared" si="1"/>
        <v>0</v>
      </c>
      <c r="H18" s="3">
        <f t="shared" si="2"/>
        <v>0</v>
      </c>
      <c r="I18" s="3">
        <f t="shared" si="3"/>
        <v>0</v>
      </c>
    </row>
    <row r="19" spans="1:9" ht="16.5" customHeight="1">
      <c r="A19" s="1" t="s">
        <v>20</v>
      </c>
      <c r="B19" s="1" t="s">
        <v>5</v>
      </c>
      <c r="C19" s="1">
        <v>30</v>
      </c>
      <c r="D19" s="12"/>
      <c r="E19" s="3">
        <f t="shared" si="0"/>
        <v>0</v>
      </c>
      <c r="F19" s="15"/>
      <c r="G19" s="3">
        <f t="shared" si="1"/>
        <v>0</v>
      </c>
      <c r="H19" s="3">
        <f t="shared" si="2"/>
        <v>0</v>
      </c>
      <c r="I19" s="3">
        <f t="shared" si="3"/>
        <v>0</v>
      </c>
    </row>
    <row r="20" spans="1:9" ht="16.5" customHeight="1">
      <c r="A20" s="1" t="s">
        <v>8</v>
      </c>
      <c r="B20" s="1" t="s">
        <v>5</v>
      </c>
      <c r="C20" s="1">
        <v>100</v>
      </c>
      <c r="D20" s="12"/>
      <c r="E20" s="3">
        <f t="shared" si="0"/>
        <v>0</v>
      </c>
      <c r="F20" s="15"/>
      <c r="G20" s="3">
        <f t="shared" si="1"/>
        <v>0</v>
      </c>
      <c r="H20" s="3">
        <f t="shared" si="2"/>
        <v>0</v>
      </c>
      <c r="I20" s="3">
        <f t="shared" si="3"/>
        <v>0</v>
      </c>
    </row>
    <row r="21" spans="1:9" ht="16.5" customHeight="1">
      <c r="A21" s="1" t="s">
        <v>24</v>
      </c>
      <c r="B21" s="1" t="s">
        <v>5</v>
      </c>
      <c r="C21" s="1">
        <v>150</v>
      </c>
      <c r="D21" s="12"/>
      <c r="E21" s="3">
        <f t="shared" si="0"/>
        <v>0</v>
      </c>
      <c r="F21" s="15"/>
      <c r="G21" s="3">
        <f t="shared" si="1"/>
        <v>0</v>
      </c>
      <c r="H21" s="3">
        <f t="shared" si="2"/>
        <v>0</v>
      </c>
      <c r="I21" s="3">
        <f t="shared" si="3"/>
        <v>0</v>
      </c>
    </row>
    <row r="22" spans="1:9" ht="16.5" customHeight="1">
      <c r="A22" s="1" t="s">
        <v>19</v>
      </c>
      <c r="B22" s="1" t="s">
        <v>5</v>
      </c>
      <c r="C22" s="1">
        <v>200</v>
      </c>
      <c r="D22" s="12"/>
      <c r="E22" s="3">
        <f t="shared" si="0"/>
        <v>0</v>
      </c>
      <c r="F22" s="15"/>
      <c r="G22" s="3">
        <f t="shared" si="1"/>
        <v>0</v>
      </c>
      <c r="H22" s="3">
        <f t="shared" si="2"/>
        <v>0</v>
      </c>
      <c r="I22" s="3">
        <f t="shared" si="3"/>
        <v>0</v>
      </c>
    </row>
    <row r="23" spans="1:9" ht="16.5" customHeight="1">
      <c r="A23" s="1" t="s">
        <v>10</v>
      </c>
      <c r="B23" s="1" t="s">
        <v>5</v>
      </c>
      <c r="C23" s="1">
        <v>50</v>
      </c>
      <c r="D23" s="12"/>
      <c r="E23" s="3">
        <f t="shared" si="0"/>
        <v>0</v>
      </c>
      <c r="F23" s="15"/>
      <c r="G23" s="3">
        <f t="shared" si="1"/>
        <v>0</v>
      </c>
      <c r="H23" s="3">
        <f t="shared" si="2"/>
        <v>0</v>
      </c>
      <c r="I23" s="3">
        <f t="shared" si="3"/>
        <v>0</v>
      </c>
    </row>
    <row r="24" spans="1:9" ht="16.5" customHeight="1">
      <c r="A24" s="1" t="s">
        <v>68</v>
      </c>
      <c r="B24" s="1" t="s">
        <v>11</v>
      </c>
      <c r="C24" s="1">
        <v>50</v>
      </c>
      <c r="D24" s="12"/>
      <c r="E24" s="3">
        <f t="shared" si="0"/>
        <v>0</v>
      </c>
      <c r="F24" s="15"/>
      <c r="G24" s="3">
        <f t="shared" si="1"/>
        <v>0</v>
      </c>
      <c r="H24" s="3">
        <f t="shared" si="2"/>
        <v>0</v>
      </c>
      <c r="I24" s="3">
        <f t="shared" si="3"/>
        <v>0</v>
      </c>
    </row>
    <row r="25" spans="1:9" ht="16.5" customHeight="1">
      <c r="A25" s="1" t="s">
        <v>65</v>
      </c>
      <c r="B25" s="1" t="s">
        <v>5</v>
      </c>
      <c r="C25" s="1">
        <v>100</v>
      </c>
      <c r="D25" s="12"/>
      <c r="E25" s="3">
        <f t="shared" si="0"/>
        <v>0</v>
      </c>
      <c r="F25" s="15"/>
      <c r="G25" s="3">
        <f t="shared" si="1"/>
        <v>0</v>
      </c>
      <c r="H25" s="3">
        <f t="shared" si="2"/>
        <v>0</v>
      </c>
      <c r="I25" s="3">
        <f t="shared" si="3"/>
        <v>0</v>
      </c>
    </row>
    <row r="26" spans="1:9" ht="16.5" customHeight="1">
      <c r="A26" s="1" t="s">
        <v>71</v>
      </c>
      <c r="B26" s="1" t="s">
        <v>5</v>
      </c>
      <c r="C26" s="1">
        <v>100</v>
      </c>
      <c r="D26" s="12"/>
      <c r="E26" s="3">
        <f t="shared" si="0"/>
        <v>0</v>
      </c>
      <c r="F26" s="15"/>
      <c r="G26" s="3">
        <f t="shared" si="1"/>
        <v>0</v>
      </c>
      <c r="H26" s="3">
        <f t="shared" si="2"/>
        <v>0</v>
      </c>
      <c r="I26" s="3">
        <f t="shared" si="3"/>
        <v>0</v>
      </c>
    </row>
    <row r="27" spans="1:9" ht="16.5" customHeight="1">
      <c r="A27" s="1" t="s">
        <v>64</v>
      </c>
      <c r="B27" s="1" t="s">
        <v>5</v>
      </c>
      <c r="C27" s="1">
        <v>200</v>
      </c>
      <c r="D27" s="12"/>
      <c r="E27" s="3">
        <f t="shared" si="0"/>
        <v>0</v>
      </c>
      <c r="F27" s="15"/>
      <c r="G27" s="3">
        <f t="shared" si="1"/>
        <v>0</v>
      </c>
      <c r="H27" s="3">
        <f t="shared" si="2"/>
        <v>0</v>
      </c>
      <c r="I27" s="3">
        <f t="shared" si="3"/>
        <v>0</v>
      </c>
    </row>
    <row r="28" spans="1:9" ht="16.5" customHeight="1">
      <c r="A28" s="1" t="s">
        <v>9</v>
      </c>
      <c r="B28" s="1" t="s">
        <v>5</v>
      </c>
      <c r="C28" s="1">
        <v>50</v>
      </c>
      <c r="D28" s="12"/>
      <c r="E28" s="3">
        <f t="shared" si="0"/>
        <v>0</v>
      </c>
      <c r="F28" s="15"/>
      <c r="G28" s="3">
        <f t="shared" si="1"/>
        <v>0</v>
      </c>
      <c r="H28" s="3">
        <f t="shared" si="2"/>
        <v>0</v>
      </c>
      <c r="I28" s="3">
        <f t="shared" si="3"/>
        <v>0</v>
      </c>
    </row>
    <row r="29" spans="1:9" ht="16.5" customHeight="1">
      <c r="A29" s="1" t="s">
        <v>72</v>
      </c>
      <c r="B29" s="1" t="s">
        <v>11</v>
      </c>
      <c r="C29" s="1">
        <v>50</v>
      </c>
      <c r="D29" s="12"/>
      <c r="E29" s="3">
        <f t="shared" si="0"/>
        <v>0</v>
      </c>
      <c r="F29" s="15"/>
      <c r="G29" s="3">
        <f t="shared" si="1"/>
        <v>0</v>
      </c>
      <c r="H29" s="3">
        <f t="shared" si="2"/>
        <v>0</v>
      </c>
      <c r="I29" s="3">
        <f t="shared" si="3"/>
        <v>0</v>
      </c>
    </row>
    <row r="30" spans="1:9" ht="16.5" customHeight="1">
      <c r="A30" s="17" t="s">
        <v>73</v>
      </c>
      <c r="B30" s="1" t="s">
        <v>11</v>
      </c>
      <c r="C30" s="1">
        <v>50</v>
      </c>
      <c r="D30" s="12"/>
      <c r="E30" s="3">
        <f t="shared" si="0"/>
        <v>0</v>
      </c>
      <c r="F30" s="15"/>
      <c r="G30" s="3">
        <f t="shared" si="1"/>
        <v>0</v>
      </c>
      <c r="H30" s="3">
        <f t="shared" si="2"/>
        <v>0</v>
      </c>
      <c r="I30" s="3">
        <f t="shared" si="3"/>
        <v>0</v>
      </c>
    </row>
    <row r="31" spans="1:9" ht="16.5" customHeight="1">
      <c r="A31" s="17" t="s">
        <v>74</v>
      </c>
      <c r="B31" s="1" t="s">
        <v>11</v>
      </c>
      <c r="C31" s="1">
        <v>30</v>
      </c>
      <c r="D31" s="12"/>
      <c r="E31" s="3">
        <f t="shared" si="0"/>
        <v>0</v>
      </c>
      <c r="F31" s="15"/>
      <c r="G31" s="3">
        <f t="shared" si="1"/>
        <v>0</v>
      </c>
      <c r="H31" s="3">
        <f t="shared" si="2"/>
        <v>0</v>
      </c>
      <c r="I31" s="3">
        <f t="shared" si="3"/>
        <v>0</v>
      </c>
    </row>
    <row r="32" spans="1:9">
      <c r="A32" s="1" t="s">
        <v>6</v>
      </c>
      <c r="B32" s="1" t="s">
        <v>5</v>
      </c>
      <c r="C32" s="1">
        <v>2500</v>
      </c>
      <c r="D32" s="12"/>
      <c r="E32" s="3">
        <f t="shared" si="0"/>
        <v>0</v>
      </c>
      <c r="F32" s="15"/>
      <c r="G32" s="3">
        <f t="shared" si="1"/>
        <v>0</v>
      </c>
      <c r="H32" s="3">
        <f t="shared" si="2"/>
        <v>0</v>
      </c>
      <c r="I32" s="3">
        <f t="shared" si="3"/>
        <v>0</v>
      </c>
    </row>
    <row r="33" spans="1:9" ht="16.5" customHeight="1">
      <c r="A33" s="1" t="s">
        <v>25</v>
      </c>
      <c r="B33" s="1"/>
      <c r="C33" s="1"/>
      <c r="D33" s="13"/>
      <c r="E33" s="3">
        <f>SUM(E2:E32)</f>
        <v>0</v>
      </c>
      <c r="F33" s="13"/>
      <c r="G33" s="1"/>
      <c r="H33" s="1"/>
      <c r="I33" s="3">
        <f>SUM(I2:I32)</f>
        <v>0</v>
      </c>
    </row>
  </sheetData>
  <sortState ref="A2:I30">
    <sortCondition ref="A2"/>
  </sortState>
  <dataConsolidate/>
  <dataValidations count="1">
    <dataValidation type="list" allowBlank="1" showInputMessage="1" showErrorMessage="1" sqref="F2:F33">
      <formula1>$L$2:$L$5</formula1>
    </dataValidation>
  </dataValidations>
  <pageMargins left="0.7" right="0.7" top="0.75" bottom="0.75" header="0.3" footer="0.3"/>
  <pageSetup paperSize="9" scale="94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topLeftCell="A15" zoomScaleSheetLayoutView="100" workbookViewId="0">
      <selection activeCell="I7" sqref="I7"/>
    </sheetView>
  </sheetViews>
  <sheetFormatPr defaultColWidth="0" defaultRowHeight="13.8"/>
  <cols>
    <col min="1" max="1" width="14.59765625" customWidth="1"/>
    <col min="2" max="2" width="3.09765625" bestFit="1" customWidth="1"/>
    <col min="3" max="3" width="4.19921875" bestFit="1" customWidth="1"/>
    <col min="4" max="4" width="9" style="14" customWidth="1"/>
    <col min="5" max="5" width="12.5" customWidth="1"/>
    <col min="6" max="6" width="9" style="14" customWidth="1"/>
    <col min="7" max="7" width="9" customWidth="1"/>
    <col min="8" max="8" width="13" customWidth="1"/>
    <col min="9" max="9" width="17.59765625" customWidth="1"/>
    <col min="10" max="11" width="0" hidden="1" customWidth="1"/>
    <col min="12" max="16384" width="9" hidden="1"/>
  </cols>
  <sheetData>
    <row r="1" spans="1:11" ht="26.4">
      <c r="A1" s="1" t="s">
        <v>1</v>
      </c>
      <c r="B1" s="2" t="s">
        <v>2</v>
      </c>
      <c r="C1" s="2" t="s">
        <v>0</v>
      </c>
      <c r="D1" s="11" t="s">
        <v>3</v>
      </c>
      <c r="E1" s="2" t="s">
        <v>38</v>
      </c>
      <c r="F1" s="11" t="s">
        <v>28</v>
      </c>
      <c r="G1" s="2" t="s">
        <v>29</v>
      </c>
      <c r="H1" s="2" t="s">
        <v>26</v>
      </c>
      <c r="I1" s="2" t="s">
        <v>27</v>
      </c>
    </row>
    <row r="2" spans="1:11" ht="39.6">
      <c r="A2" s="1" t="s">
        <v>143</v>
      </c>
      <c r="B2" s="1" t="s">
        <v>5</v>
      </c>
      <c r="C2" s="1">
        <v>100</v>
      </c>
      <c r="D2" s="12"/>
      <c r="E2" s="3">
        <f t="shared" ref="E2:E24" si="0">C2*D2</f>
        <v>0</v>
      </c>
      <c r="F2" s="15"/>
      <c r="G2" s="3">
        <f t="shared" ref="G2:G24" si="1">D2*F2</f>
        <v>0</v>
      </c>
      <c r="H2" s="3">
        <f t="shared" ref="H2:H3" si="2">D2+G2</f>
        <v>0</v>
      </c>
      <c r="I2" s="3">
        <f t="shared" ref="I2:I3" si="3">C2*H2</f>
        <v>0</v>
      </c>
    </row>
    <row r="3" spans="1:11" ht="66">
      <c r="A3" s="1" t="s">
        <v>144</v>
      </c>
      <c r="B3" s="1" t="s">
        <v>5</v>
      </c>
      <c r="C3" s="1">
        <v>100</v>
      </c>
      <c r="D3" s="12"/>
      <c r="E3" s="3">
        <f t="shared" si="0"/>
        <v>0</v>
      </c>
      <c r="F3" s="15"/>
      <c r="G3" s="3">
        <f t="shared" si="1"/>
        <v>0</v>
      </c>
      <c r="H3" s="3">
        <f t="shared" si="2"/>
        <v>0</v>
      </c>
      <c r="I3" s="3">
        <f t="shared" si="3"/>
        <v>0</v>
      </c>
      <c r="K3" s="5">
        <v>0.05</v>
      </c>
    </row>
    <row r="4" spans="1:11" ht="26.4">
      <c r="A4" s="1" t="s">
        <v>145</v>
      </c>
      <c r="B4" s="1" t="s">
        <v>5</v>
      </c>
      <c r="C4" s="1">
        <v>50</v>
      </c>
      <c r="D4" s="12"/>
      <c r="E4" s="3">
        <f t="shared" si="0"/>
        <v>0</v>
      </c>
      <c r="F4" s="15"/>
      <c r="G4" s="3">
        <f t="shared" si="1"/>
        <v>0</v>
      </c>
      <c r="H4" s="3">
        <f t="shared" ref="H4:H24" si="4">D4+G4</f>
        <v>0</v>
      </c>
      <c r="I4" s="3">
        <f t="shared" ref="I4:I24" si="5">C4*H4</f>
        <v>0</v>
      </c>
      <c r="K4" s="5">
        <v>0.08</v>
      </c>
    </row>
    <row r="5" spans="1:11" ht="39.6">
      <c r="A5" s="1" t="s">
        <v>146</v>
      </c>
      <c r="B5" s="1" t="s">
        <v>5</v>
      </c>
      <c r="C5" s="1">
        <v>30</v>
      </c>
      <c r="D5" s="12"/>
      <c r="E5" s="3">
        <f t="shared" si="0"/>
        <v>0</v>
      </c>
      <c r="F5" s="15"/>
      <c r="G5" s="3">
        <f t="shared" si="1"/>
        <v>0</v>
      </c>
      <c r="H5" s="3">
        <f t="shared" si="4"/>
        <v>0</v>
      </c>
      <c r="I5" s="3">
        <f t="shared" si="5"/>
        <v>0</v>
      </c>
    </row>
    <row r="6" spans="1:11" ht="66">
      <c r="A6" s="1" t="s">
        <v>147</v>
      </c>
      <c r="B6" s="1" t="s">
        <v>5</v>
      </c>
      <c r="C6" s="1">
        <v>50</v>
      </c>
      <c r="D6" s="12"/>
      <c r="E6" s="3">
        <f t="shared" si="0"/>
        <v>0</v>
      </c>
      <c r="F6" s="15"/>
      <c r="G6" s="3">
        <f t="shared" si="1"/>
        <v>0</v>
      </c>
      <c r="H6" s="3">
        <f t="shared" si="4"/>
        <v>0</v>
      </c>
      <c r="I6" s="3">
        <f t="shared" si="5"/>
        <v>0</v>
      </c>
    </row>
    <row r="7" spans="1:11">
      <c r="A7" s="1" t="s">
        <v>67</v>
      </c>
      <c r="B7" s="1" t="s">
        <v>5</v>
      </c>
      <c r="C7" s="1">
        <v>70</v>
      </c>
      <c r="D7" s="12"/>
      <c r="E7" s="3">
        <f t="shared" si="0"/>
        <v>0</v>
      </c>
      <c r="F7" s="15"/>
      <c r="G7" s="3">
        <f t="shared" si="1"/>
        <v>0</v>
      </c>
      <c r="H7" s="3">
        <f t="shared" si="4"/>
        <v>0</v>
      </c>
      <c r="I7" s="3">
        <f t="shared" si="5"/>
        <v>0</v>
      </c>
    </row>
    <row r="8" spans="1:11" ht="52.8">
      <c r="A8" s="1" t="s">
        <v>148</v>
      </c>
      <c r="B8" s="1" t="s">
        <v>5</v>
      </c>
      <c r="C8" s="1">
        <v>50</v>
      </c>
      <c r="D8" s="12"/>
      <c r="E8" s="3">
        <f t="shared" si="0"/>
        <v>0</v>
      </c>
      <c r="F8" s="15"/>
      <c r="G8" s="3">
        <f t="shared" si="1"/>
        <v>0</v>
      </c>
      <c r="H8" s="3">
        <f t="shared" si="4"/>
        <v>0</v>
      </c>
      <c r="I8" s="3">
        <f t="shared" si="5"/>
        <v>0</v>
      </c>
    </row>
    <row r="9" spans="1:11" ht="39.6">
      <c r="A9" s="1" t="s">
        <v>149</v>
      </c>
      <c r="B9" s="1" t="s">
        <v>5</v>
      </c>
      <c r="C9" s="1">
        <v>50</v>
      </c>
      <c r="D9" s="12"/>
      <c r="E9" s="3">
        <f t="shared" si="0"/>
        <v>0</v>
      </c>
      <c r="F9" s="15"/>
      <c r="G9" s="3">
        <f t="shared" si="1"/>
        <v>0</v>
      </c>
      <c r="H9" s="3">
        <f t="shared" si="4"/>
        <v>0</v>
      </c>
      <c r="I9" s="3">
        <f t="shared" si="5"/>
        <v>0</v>
      </c>
    </row>
    <row r="10" spans="1:11" ht="52.8">
      <c r="A10" s="1" t="s">
        <v>150</v>
      </c>
      <c r="B10" s="1" t="s">
        <v>5</v>
      </c>
      <c r="C10" s="1">
        <v>20</v>
      </c>
      <c r="D10" s="12"/>
      <c r="E10" s="3">
        <f t="shared" si="0"/>
        <v>0</v>
      </c>
      <c r="F10" s="15"/>
      <c r="G10" s="3">
        <f t="shared" si="1"/>
        <v>0</v>
      </c>
      <c r="H10" s="3">
        <f t="shared" si="4"/>
        <v>0</v>
      </c>
      <c r="I10" s="3">
        <f t="shared" si="5"/>
        <v>0</v>
      </c>
    </row>
    <row r="11" spans="1:11" ht="39.6">
      <c r="A11" s="1" t="s">
        <v>187</v>
      </c>
      <c r="B11" s="1" t="s">
        <v>5</v>
      </c>
      <c r="C11" s="1">
        <v>100</v>
      </c>
      <c r="D11" s="12"/>
      <c r="E11" s="3">
        <f t="shared" si="0"/>
        <v>0</v>
      </c>
      <c r="F11" s="15"/>
      <c r="G11" s="3">
        <f t="shared" si="1"/>
        <v>0</v>
      </c>
      <c r="H11" s="3">
        <f t="shared" si="4"/>
        <v>0</v>
      </c>
      <c r="I11" s="3">
        <f t="shared" si="5"/>
        <v>0</v>
      </c>
    </row>
    <row r="12" spans="1:11" ht="26.4">
      <c r="A12" s="1" t="s">
        <v>49</v>
      </c>
      <c r="B12" s="1" t="s">
        <v>5</v>
      </c>
      <c r="C12" s="1">
        <v>50</v>
      </c>
      <c r="D12" s="12"/>
      <c r="E12" s="3">
        <f t="shared" si="0"/>
        <v>0</v>
      </c>
      <c r="F12" s="15"/>
      <c r="G12" s="3">
        <f t="shared" si="1"/>
        <v>0</v>
      </c>
      <c r="H12" s="3">
        <f t="shared" si="4"/>
        <v>0</v>
      </c>
      <c r="I12" s="3">
        <f t="shared" si="5"/>
        <v>0</v>
      </c>
    </row>
    <row r="13" spans="1:11" ht="39.6">
      <c r="A13" s="1" t="s">
        <v>151</v>
      </c>
      <c r="B13" s="1" t="s">
        <v>5</v>
      </c>
      <c r="C13" s="1">
        <v>70</v>
      </c>
      <c r="D13" s="12"/>
      <c r="E13" s="3">
        <f t="shared" si="0"/>
        <v>0</v>
      </c>
      <c r="F13" s="15"/>
      <c r="G13" s="3">
        <f t="shared" si="1"/>
        <v>0</v>
      </c>
      <c r="H13" s="3">
        <f t="shared" si="4"/>
        <v>0</v>
      </c>
      <c r="I13" s="3">
        <f t="shared" si="5"/>
        <v>0</v>
      </c>
    </row>
    <row r="14" spans="1:11" ht="39.6">
      <c r="A14" s="1" t="s">
        <v>152</v>
      </c>
      <c r="B14" s="1" t="s">
        <v>5</v>
      </c>
      <c r="C14" s="1">
        <v>40</v>
      </c>
      <c r="D14" s="12"/>
      <c r="E14" s="3">
        <f t="shared" si="0"/>
        <v>0</v>
      </c>
      <c r="F14" s="15"/>
      <c r="G14" s="3">
        <f t="shared" si="1"/>
        <v>0</v>
      </c>
      <c r="H14" s="3">
        <f t="shared" si="4"/>
        <v>0</v>
      </c>
      <c r="I14" s="3">
        <f t="shared" si="5"/>
        <v>0</v>
      </c>
    </row>
    <row r="15" spans="1:11" ht="39.6">
      <c r="A15" s="1" t="s">
        <v>160</v>
      </c>
      <c r="B15" s="1" t="s">
        <v>5</v>
      </c>
      <c r="C15" s="1">
        <v>50</v>
      </c>
      <c r="D15" s="12"/>
      <c r="E15" s="3">
        <f t="shared" si="0"/>
        <v>0</v>
      </c>
      <c r="F15" s="15"/>
      <c r="G15" s="3">
        <f t="shared" si="1"/>
        <v>0</v>
      </c>
      <c r="H15" s="3">
        <f t="shared" si="4"/>
        <v>0</v>
      </c>
      <c r="I15" s="3">
        <f t="shared" si="5"/>
        <v>0</v>
      </c>
    </row>
    <row r="16" spans="1:11" ht="39.6">
      <c r="A16" s="1" t="s">
        <v>153</v>
      </c>
      <c r="B16" s="1" t="s">
        <v>5</v>
      </c>
      <c r="C16" s="1">
        <v>60</v>
      </c>
      <c r="D16" s="12"/>
      <c r="E16" s="3">
        <f t="shared" si="0"/>
        <v>0</v>
      </c>
      <c r="F16" s="15"/>
      <c r="G16" s="3">
        <f t="shared" si="1"/>
        <v>0</v>
      </c>
      <c r="H16" s="3">
        <f t="shared" si="4"/>
        <v>0</v>
      </c>
      <c r="I16" s="3">
        <f t="shared" si="5"/>
        <v>0</v>
      </c>
    </row>
    <row r="17" spans="1:9" ht="39.6">
      <c r="A17" s="1" t="s">
        <v>154</v>
      </c>
      <c r="B17" s="1" t="s">
        <v>5</v>
      </c>
      <c r="C17" s="1">
        <v>50</v>
      </c>
      <c r="D17" s="12"/>
      <c r="E17" s="3">
        <f t="shared" si="0"/>
        <v>0</v>
      </c>
      <c r="F17" s="15"/>
      <c r="G17" s="3">
        <f t="shared" si="1"/>
        <v>0</v>
      </c>
      <c r="H17" s="3">
        <f t="shared" si="4"/>
        <v>0</v>
      </c>
      <c r="I17" s="3">
        <f t="shared" si="5"/>
        <v>0</v>
      </c>
    </row>
    <row r="18" spans="1:9" ht="39.6">
      <c r="A18" s="1" t="s">
        <v>155</v>
      </c>
      <c r="B18" s="1" t="s">
        <v>5</v>
      </c>
      <c r="C18" s="1">
        <v>40</v>
      </c>
      <c r="D18" s="12"/>
      <c r="E18" s="3">
        <f t="shared" si="0"/>
        <v>0</v>
      </c>
      <c r="F18" s="15"/>
      <c r="G18" s="3">
        <f t="shared" si="1"/>
        <v>0</v>
      </c>
      <c r="H18" s="3">
        <f t="shared" si="4"/>
        <v>0</v>
      </c>
      <c r="I18" s="3">
        <f t="shared" si="5"/>
        <v>0</v>
      </c>
    </row>
    <row r="19" spans="1:9" ht="39.6">
      <c r="A19" s="1" t="s">
        <v>156</v>
      </c>
      <c r="B19" s="1" t="s">
        <v>5</v>
      </c>
      <c r="C19" s="1">
        <v>50</v>
      </c>
      <c r="D19" s="12"/>
      <c r="E19" s="3">
        <f t="shared" si="0"/>
        <v>0</v>
      </c>
      <c r="F19" s="15"/>
      <c r="G19" s="3">
        <f t="shared" si="1"/>
        <v>0</v>
      </c>
      <c r="H19" s="3">
        <f t="shared" si="4"/>
        <v>0</v>
      </c>
      <c r="I19" s="3">
        <f t="shared" si="5"/>
        <v>0</v>
      </c>
    </row>
    <row r="20" spans="1:9" ht="26.4">
      <c r="A20" s="18" t="s">
        <v>157</v>
      </c>
      <c r="B20" s="1" t="s">
        <v>5</v>
      </c>
      <c r="C20" s="1">
        <v>50</v>
      </c>
      <c r="D20" s="12"/>
      <c r="E20" s="3">
        <f t="shared" si="0"/>
        <v>0</v>
      </c>
      <c r="F20" s="15"/>
      <c r="G20" s="3">
        <f t="shared" si="1"/>
        <v>0</v>
      </c>
      <c r="H20" s="3">
        <f t="shared" si="4"/>
        <v>0</v>
      </c>
      <c r="I20" s="3">
        <f t="shared" si="5"/>
        <v>0</v>
      </c>
    </row>
    <row r="21" spans="1:9" hidden="1">
      <c r="A21" s="1"/>
      <c r="B21" s="1" t="s">
        <v>5</v>
      </c>
      <c r="C21" s="1"/>
      <c r="D21" s="12">
        <v>15.42</v>
      </c>
      <c r="E21" s="3">
        <f t="shared" si="0"/>
        <v>0</v>
      </c>
      <c r="F21" s="15"/>
      <c r="G21" s="3">
        <f t="shared" si="1"/>
        <v>0</v>
      </c>
      <c r="H21" s="3">
        <f t="shared" si="4"/>
        <v>15.42</v>
      </c>
      <c r="I21" s="3">
        <f t="shared" si="5"/>
        <v>0</v>
      </c>
    </row>
    <row r="22" spans="1:9" ht="79.2">
      <c r="A22" s="1" t="s">
        <v>158</v>
      </c>
      <c r="B22" s="1" t="s">
        <v>5</v>
      </c>
      <c r="C22" s="1">
        <v>40</v>
      </c>
      <c r="D22" s="12"/>
      <c r="E22" s="3">
        <f t="shared" si="0"/>
        <v>0</v>
      </c>
      <c r="F22" s="15"/>
      <c r="G22" s="3">
        <f t="shared" si="1"/>
        <v>0</v>
      </c>
      <c r="H22" s="3">
        <f t="shared" si="4"/>
        <v>0</v>
      </c>
      <c r="I22" s="3">
        <f t="shared" si="5"/>
        <v>0</v>
      </c>
    </row>
    <row r="23" spans="1:9" ht="39.6">
      <c r="A23" s="1" t="s">
        <v>159</v>
      </c>
      <c r="B23" s="1" t="s">
        <v>5</v>
      </c>
      <c r="C23" s="1">
        <v>50</v>
      </c>
      <c r="D23" s="12"/>
      <c r="E23" s="3">
        <f t="shared" si="0"/>
        <v>0</v>
      </c>
      <c r="F23" s="15"/>
      <c r="G23" s="3">
        <f t="shared" si="1"/>
        <v>0</v>
      </c>
      <c r="H23" s="3">
        <f t="shared" si="4"/>
        <v>0</v>
      </c>
      <c r="I23" s="3">
        <f t="shared" si="5"/>
        <v>0</v>
      </c>
    </row>
    <row r="24" spans="1:9" ht="39.6">
      <c r="A24" s="1" t="s">
        <v>161</v>
      </c>
      <c r="B24" s="1" t="s">
        <v>5</v>
      </c>
      <c r="C24" s="1">
        <v>20</v>
      </c>
      <c r="D24" s="12"/>
      <c r="E24" s="3">
        <f t="shared" si="0"/>
        <v>0</v>
      </c>
      <c r="F24" s="15"/>
      <c r="G24" s="3">
        <f t="shared" si="1"/>
        <v>0</v>
      </c>
      <c r="H24" s="3">
        <f t="shared" si="4"/>
        <v>0</v>
      </c>
      <c r="I24" s="3">
        <f t="shared" si="5"/>
        <v>0</v>
      </c>
    </row>
    <row r="25" spans="1:9">
      <c r="A25" s="1" t="s">
        <v>25</v>
      </c>
      <c r="B25" s="1"/>
      <c r="C25" s="1"/>
      <c r="D25" s="13"/>
      <c r="E25" s="3">
        <f>SUM(E2:E24)</f>
        <v>0</v>
      </c>
      <c r="F25" s="13"/>
      <c r="G25" s="1"/>
      <c r="H25" s="1"/>
      <c r="I25" s="6">
        <f>SUM(I2:I24)</f>
        <v>0</v>
      </c>
    </row>
  </sheetData>
  <sortState ref="A2:I40">
    <sortCondition ref="A2"/>
  </sortState>
  <dataValidations count="1">
    <dataValidation type="list" allowBlank="1" showInputMessage="1" showErrorMessage="1" sqref="F2:F24">
      <formula1>$K$2:$K$4</formula1>
    </dataValidation>
  </dataValidations>
  <pageMargins left="0.7" right="0.7" top="0.75" bottom="0.75" header="0.3" footer="0.3"/>
  <pageSetup paperSize="9" scale="8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SheetLayoutView="100" workbookViewId="0">
      <selection activeCell="F20" sqref="F20"/>
    </sheetView>
  </sheetViews>
  <sheetFormatPr defaultColWidth="0" defaultRowHeight="13.8"/>
  <cols>
    <col min="1" max="1" width="18.5" customWidth="1"/>
    <col min="2" max="2" width="3.19921875" bestFit="1" customWidth="1"/>
    <col min="3" max="3" width="4.09765625" bestFit="1" customWidth="1"/>
    <col min="4" max="4" width="9" style="14" customWidth="1"/>
    <col min="5" max="5" width="11" customWidth="1"/>
    <col min="6" max="6" width="5.69921875" customWidth="1"/>
    <col min="7" max="7" width="9" style="14" customWidth="1"/>
    <col min="8" max="8" width="13.09765625" customWidth="1"/>
    <col min="9" max="9" width="14.69921875" customWidth="1"/>
    <col min="10" max="11" width="0" hidden="1" customWidth="1"/>
    <col min="12" max="16384" width="9" hidden="1"/>
  </cols>
  <sheetData>
    <row r="1" spans="1:11" ht="26.4">
      <c r="A1" s="1" t="s">
        <v>1</v>
      </c>
      <c r="B1" s="1" t="s">
        <v>34</v>
      </c>
      <c r="C1" s="1" t="s">
        <v>0</v>
      </c>
      <c r="D1" s="11" t="s">
        <v>3</v>
      </c>
      <c r="E1" s="2" t="s">
        <v>38</v>
      </c>
      <c r="F1" s="2" t="s">
        <v>28</v>
      </c>
      <c r="G1" s="11" t="s">
        <v>29</v>
      </c>
      <c r="H1" s="2" t="s">
        <v>26</v>
      </c>
      <c r="I1" s="2" t="s">
        <v>27</v>
      </c>
    </row>
    <row r="2" spans="1:11">
      <c r="A2" s="1" t="s">
        <v>75</v>
      </c>
      <c r="B2" s="1" t="s">
        <v>5</v>
      </c>
      <c r="C2" s="1">
        <v>50</v>
      </c>
      <c r="D2" s="12"/>
      <c r="E2" s="3">
        <f t="shared" ref="E2:E19" si="0">C2*D2</f>
        <v>0</v>
      </c>
      <c r="F2" s="4"/>
      <c r="G2" s="12">
        <f t="shared" ref="G2:G5" si="1">D2*F2</f>
        <v>0</v>
      </c>
      <c r="H2" s="3">
        <f t="shared" ref="H2:H5" si="2">D2+G2</f>
        <v>0</v>
      </c>
      <c r="I2" s="3">
        <f t="shared" ref="I2:I5" si="3">C2*H2</f>
        <v>0</v>
      </c>
    </row>
    <row r="3" spans="1:11">
      <c r="A3" s="1" t="s">
        <v>48</v>
      </c>
      <c r="B3" s="1" t="s">
        <v>5</v>
      </c>
      <c r="C3" s="1">
        <v>200</v>
      </c>
      <c r="D3" s="12"/>
      <c r="E3" s="3">
        <f t="shared" si="0"/>
        <v>0</v>
      </c>
      <c r="F3" s="4"/>
      <c r="G3" s="12">
        <f t="shared" si="1"/>
        <v>0</v>
      </c>
      <c r="H3" s="3">
        <f t="shared" si="2"/>
        <v>0</v>
      </c>
      <c r="I3" s="3">
        <f t="shared" si="3"/>
        <v>0</v>
      </c>
      <c r="K3" s="5">
        <v>0.05</v>
      </c>
    </row>
    <row r="4" spans="1:11">
      <c r="A4" s="1" t="s">
        <v>31</v>
      </c>
      <c r="B4" s="1" t="s">
        <v>5</v>
      </c>
      <c r="C4" s="1">
        <v>100</v>
      </c>
      <c r="D4" s="12"/>
      <c r="E4" s="3">
        <f t="shared" si="0"/>
        <v>0</v>
      </c>
      <c r="F4" s="4"/>
      <c r="G4" s="12">
        <f t="shared" si="1"/>
        <v>0</v>
      </c>
      <c r="H4" s="3">
        <f t="shared" si="2"/>
        <v>0</v>
      </c>
      <c r="I4" s="3">
        <f t="shared" si="3"/>
        <v>0</v>
      </c>
      <c r="K4" s="5">
        <v>0.08</v>
      </c>
    </row>
    <row r="5" spans="1:11">
      <c r="A5" s="1" t="s">
        <v>30</v>
      </c>
      <c r="B5" s="1" t="s">
        <v>5</v>
      </c>
      <c r="C5" s="1">
        <v>100</v>
      </c>
      <c r="D5" s="12"/>
      <c r="E5" s="3">
        <f t="shared" si="0"/>
        <v>0</v>
      </c>
      <c r="F5" s="4"/>
      <c r="G5" s="12">
        <f t="shared" si="1"/>
        <v>0</v>
      </c>
      <c r="H5" s="3">
        <f t="shared" si="2"/>
        <v>0</v>
      </c>
      <c r="I5" s="3">
        <f t="shared" si="3"/>
        <v>0</v>
      </c>
    </row>
    <row r="6" spans="1:11">
      <c r="A6" s="1" t="s">
        <v>43</v>
      </c>
      <c r="B6" s="1" t="s">
        <v>5</v>
      </c>
      <c r="C6" s="1">
        <v>70</v>
      </c>
      <c r="D6" s="12"/>
      <c r="E6" s="3">
        <f t="shared" si="0"/>
        <v>0</v>
      </c>
      <c r="F6" s="4"/>
      <c r="G6" s="12">
        <f t="shared" ref="G6:G19" si="4">D6*F6</f>
        <v>0</v>
      </c>
      <c r="H6" s="3">
        <f t="shared" ref="H6:H19" si="5">D6+G6</f>
        <v>0</v>
      </c>
      <c r="I6" s="3">
        <f t="shared" ref="I6:I19" si="6">C6*H6</f>
        <v>0</v>
      </c>
    </row>
    <row r="7" spans="1:11">
      <c r="A7" s="1" t="s">
        <v>171</v>
      </c>
      <c r="B7" s="1" t="s">
        <v>5</v>
      </c>
      <c r="C7" s="1">
        <v>50</v>
      </c>
      <c r="D7" s="12"/>
      <c r="E7" s="3">
        <f t="shared" si="0"/>
        <v>0</v>
      </c>
      <c r="F7" s="4"/>
      <c r="G7" s="12">
        <f t="shared" si="4"/>
        <v>0</v>
      </c>
      <c r="H7" s="3">
        <f t="shared" si="5"/>
        <v>0</v>
      </c>
      <c r="I7" s="3">
        <f t="shared" si="6"/>
        <v>0</v>
      </c>
    </row>
    <row r="8" spans="1:11">
      <c r="A8" s="1" t="s">
        <v>76</v>
      </c>
      <c r="B8" s="1" t="s">
        <v>5</v>
      </c>
      <c r="C8" s="1">
        <v>30</v>
      </c>
      <c r="D8" s="12"/>
      <c r="E8" s="3">
        <f t="shared" si="0"/>
        <v>0</v>
      </c>
      <c r="F8" s="4"/>
      <c r="G8" s="12">
        <f t="shared" si="4"/>
        <v>0</v>
      </c>
      <c r="H8" s="3">
        <f t="shared" si="5"/>
        <v>0</v>
      </c>
      <c r="I8" s="3">
        <f t="shared" si="6"/>
        <v>0</v>
      </c>
    </row>
    <row r="9" spans="1:11">
      <c r="A9" s="1" t="s">
        <v>77</v>
      </c>
      <c r="B9" s="1" t="s">
        <v>5</v>
      </c>
      <c r="C9" s="1">
        <v>30</v>
      </c>
      <c r="D9" s="12"/>
      <c r="E9" s="3">
        <f t="shared" si="0"/>
        <v>0</v>
      </c>
      <c r="F9" s="4"/>
      <c r="G9" s="12">
        <f t="shared" si="4"/>
        <v>0</v>
      </c>
      <c r="H9" s="3">
        <f t="shared" si="5"/>
        <v>0</v>
      </c>
      <c r="I9" s="3">
        <f t="shared" si="6"/>
        <v>0</v>
      </c>
    </row>
    <row r="10" spans="1:11">
      <c r="A10" s="1" t="s">
        <v>32</v>
      </c>
      <c r="B10" s="1" t="s">
        <v>5</v>
      </c>
      <c r="C10" s="1">
        <v>30</v>
      </c>
      <c r="D10" s="12"/>
      <c r="E10" s="3">
        <f t="shared" si="0"/>
        <v>0</v>
      </c>
      <c r="F10" s="4"/>
      <c r="G10" s="12">
        <f t="shared" si="4"/>
        <v>0</v>
      </c>
      <c r="H10" s="3">
        <f t="shared" si="5"/>
        <v>0</v>
      </c>
      <c r="I10" s="3">
        <f t="shared" si="6"/>
        <v>0</v>
      </c>
    </row>
    <row r="11" spans="1:11">
      <c r="A11" s="1" t="s">
        <v>78</v>
      </c>
      <c r="B11" s="1" t="s">
        <v>5</v>
      </c>
      <c r="C11" s="1">
        <v>50</v>
      </c>
      <c r="D11" s="12"/>
      <c r="E11" s="3">
        <f t="shared" si="0"/>
        <v>0</v>
      </c>
      <c r="F11" s="4"/>
      <c r="G11" s="12">
        <f t="shared" si="4"/>
        <v>0</v>
      </c>
      <c r="H11" s="3">
        <f t="shared" si="5"/>
        <v>0</v>
      </c>
      <c r="I11" s="3">
        <f t="shared" si="6"/>
        <v>0</v>
      </c>
    </row>
    <row r="12" spans="1:11">
      <c r="A12" s="1" t="s">
        <v>63</v>
      </c>
      <c r="B12" s="1" t="s">
        <v>5</v>
      </c>
      <c r="C12" s="1">
        <v>50</v>
      </c>
      <c r="D12" s="12"/>
      <c r="E12" s="3">
        <f t="shared" si="0"/>
        <v>0</v>
      </c>
      <c r="F12" s="4"/>
      <c r="G12" s="12">
        <f t="shared" si="4"/>
        <v>0</v>
      </c>
      <c r="H12" s="3">
        <f t="shared" si="5"/>
        <v>0</v>
      </c>
      <c r="I12" s="3">
        <f t="shared" si="6"/>
        <v>0</v>
      </c>
    </row>
    <row r="13" spans="1:11">
      <c r="A13" s="1" t="s">
        <v>80</v>
      </c>
      <c r="B13" s="1" t="s">
        <v>5</v>
      </c>
      <c r="C13" s="1">
        <v>30</v>
      </c>
      <c r="D13" s="12"/>
      <c r="E13" s="3">
        <f t="shared" si="0"/>
        <v>0</v>
      </c>
      <c r="F13" s="4"/>
      <c r="G13" s="12">
        <f t="shared" si="4"/>
        <v>0</v>
      </c>
      <c r="H13" s="3">
        <f t="shared" si="5"/>
        <v>0</v>
      </c>
      <c r="I13" s="3">
        <f t="shared" si="6"/>
        <v>0</v>
      </c>
    </row>
    <row r="14" spans="1:11">
      <c r="A14" s="1" t="s">
        <v>172</v>
      </c>
      <c r="B14" s="1" t="s">
        <v>5</v>
      </c>
      <c r="C14" s="1">
        <v>30</v>
      </c>
      <c r="D14" s="12"/>
      <c r="E14" s="3">
        <f t="shared" si="0"/>
        <v>0</v>
      </c>
      <c r="F14" s="4"/>
      <c r="G14" s="12">
        <f t="shared" si="4"/>
        <v>0</v>
      </c>
      <c r="H14" s="3">
        <f t="shared" si="5"/>
        <v>0</v>
      </c>
      <c r="I14" s="3">
        <f t="shared" si="6"/>
        <v>0</v>
      </c>
    </row>
    <row r="15" spans="1:11">
      <c r="A15" s="1" t="s">
        <v>81</v>
      </c>
      <c r="B15" s="1" t="s">
        <v>5</v>
      </c>
      <c r="C15" s="1">
        <v>50</v>
      </c>
      <c r="D15" s="12"/>
      <c r="E15" s="3">
        <f t="shared" si="0"/>
        <v>0</v>
      </c>
      <c r="F15" s="4"/>
      <c r="G15" s="12">
        <f t="shared" si="4"/>
        <v>0</v>
      </c>
      <c r="H15" s="3">
        <f t="shared" si="5"/>
        <v>0</v>
      </c>
      <c r="I15" s="3">
        <f t="shared" si="6"/>
        <v>0</v>
      </c>
    </row>
    <row r="16" spans="1:11">
      <c r="A16" s="1" t="s">
        <v>82</v>
      </c>
      <c r="B16" s="1" t="s">
        <v>5</v>
      </c>
      <c r="C16" s="1">
        <v>50</v>
      </c>
      <c r="D16" s="12"/>
      <c r="E16" s="3">
        <f t="shared" si="0"/>
        <v>0</v>
      </c>
      <c r="F16" s="4"/>
      <c r="G16" s="12">
        <f t="shared" si="4"/>
        <v>0</v>
      </c>
      <c r="H16" s="3">
        <f t="shared" si="5"/>
        <v>0</v>
      </c>
      <c r="I16" s="3">
        <f t="shared" si="6"/>
        <v>0</v>
      </c>
    </row>
    <row r="17" spans="1:9">
      <c r="A17" s="1" t="s">
        <v>83</v>
      </c>
      <c r="B17" s="1" t="s">
        <v>5</v>
      </c>
      <c r="C17" s="1">
        <v>50</v>
      </c>
      <c r="D17" s="12"/>
      <c r="E17" s="3">
        <f t="shared" si="0"/>
        <v>0</v>
      </c>
      <c r="F17" s="4"/>
      <c r="G17" s="12">
        <f t="shared" si="4"/>
        <v>0</v>
      </c>
      <c r="H17" s="3">
        <f t="shared" si="5"/>
        <v>0</v>
      </c>
      <c r="I17" s="3">
        <f t="shared" si="6"/>
        <v>0</v>
      </c>
    </row>
    <row r="18" spans="1:9">
      <c r="A18" s="1" t="s">
        <v>79</v>
      </c>
      <c r="B18" s="1" t="s">
        <v>5</v>
      </c>
      <c r="C18" s="1">
        <v>30</v>
      </c>
      <c r="D18" s="12"/>
      <c r="E18" s="3">
        <f t="shared" si="0"/>
        <v>0</v>
      </c>
      <c r="F18" s="4"/>
      <c r="G18" s="12">
        <f t="shared" si="4"/>
        <v>0</v>
      </c>
      <c r="H18" s="3">
        <f t="shared" si="5"/>
        <v>0</v>
      </c>
      <c r="I18" s="3">
        <f t="shared" si="6"/>
        <v>0</v>
      </c>
    </row>
    <row r="19" spans="1:9">
      <c r="A19" s="1" t="s">
        <v>173</v>
      </c>
      <c r="B19" s="1" t="s">
        <v>5</v>
      </c>
      <c r="C19" s="1">
        <v>70</v>
      </c>
      <c r="D19" s="12"/>
      <c r="E19" s="3">
        <f t="shared" si="0"/>
        <v>0</v>
      </c>
      <c r="F19" s="4"/>
      <c r="G19" s="12">
        <f t="shared" si="4"/>
        <v>0</v>
      </c>
      <c r="H19" s="3">
        <f t="shared" si="5"/>
        <v>0</v>
      </c>
      <c r="I19" s="3">
        <f t="shared" si="6"/>
        <v>0</v>
      </c>
    </row>
    <row r="20" spans="1:9">
      <c r="A20" s="1" t="s">
        <v>25</v>
      </c>
      <c r="B20" s="1"/>
      <c r="C20" s="1"/>
      <c r="D20" s="12"/>
      <c r="E20" s="3">
        <f>SUM(E2:E19)</f>
        <v>0</v>
      </c>
      <c r="F20" s="1"/>
      <c r="G20" s="13"/>
      <c r="H20" s="1"/>
      <c r="I20" s="3">
        <f>SUM(I2:I19)</f>
        <v>0</v>
      </c>
    </row>
  </sheetData>
  <sortState ref="A2:I8">
    <sortCondition ref="A2"/>
  </sortState>
  <dataValidations count="1">
    <dataValidation type="list" allowBlank="1" showInputMessage="1" showErrorMessage="1" sqref="F2:F19">
      <formula1>$K$2:$K$4</formula1>
    </dataValidation>
  </dataValidations>
  <pageMargins left="0.7" right="0.7" top="0.75" bottom="0.75" header="0.3" footer="0.3"/>
  <pageSetup paperSize="9" scale="93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I11" sqref="I11"/>
    </sheetView>
  </sheetViews>
  <sheetFormatPr defaultColWidth="0" defaultRowHeight="13.8" zeroHeight="1"/>
  <cols>
    <col min="1" max="1" width="9" customWidth="1"/>
    <col min="2" max="2" width="5.3984375" customWidth="1"/>
    <col min="3" max="3" width="6.3984375" customWidth="1"/>
    <col min="4" max="8" width="9" customWidth="1"/>
    <col min="9" max="9" width="9" style="9" customWidth="1"/>
    <col min="10" max="16384" width="9" hidden="1"/>
  </cols>
  <sheetData>
    <row r="1" spans="1:9" ht="26.4">
      <c r="A1" s="1" t="s">
        <v>1</v>
      </c>
      <c r="B1" s="1" t="s">
        <v>34</v>
      </c>
      <c r="C1" s="1" t="s">
        <v>0</v>
      </c>
      <c r="D1" s="11" t="s">
        <v>3</v>
      </c>
      <c r="E1" s="2" t="s">
        <v>38</v>
      </c>
      <c r="F1" s="2" t="s">
        <v>28</v>
      </c>
      <c r="G1" s="11" t="s">
        <v>29</v>
      </c>
      <c r="H1" s="2" t="s">
        <v>26</v>
      </c>
      <c r="I1" s="2" t="s">
        <v>27</v>
      </c>
    </row>
    <row r="2" spans="1:9">
      <c r="A2" s="1" t="s">
        <v>98</v>
      </c>
      <c r="B2" s="1" t="s">
        <v>5</v>
      </c>
      <c r="C2" s="1">
        <v>400</v>
      </c>
      <c r="D2" s="12"/>
      <c r="E2" s="3">
        <f t="shared" ref="E2:E10" si="0">C2*D2</f>
        <v>0</v>
      </c>
      <c r="F2" s="4"/>
      <c r="G2" s="12">
        <f t="shared" ref="G2:G10" si="1">D2*F2</f>
        <v>0</v>
      </c>
      <c r="H2" s="3">
        <f t="shared" ref="H2:H10" si="2">D2+G2</f>
        <v>0</v>
      </c>
      <c r="I2" s="3">
        <f t="shared" ref="I2:I10" si="3">C2*H2</f>
        <v>0</v>
      </c>
    </row>
    <row r="3" spans="1:9" ht="26.4">
      <c r="A3" s="1" t="s">
        <v>99</v>
      </c>
      <c r="B3" s="1" t="s">
        <v>5</v>
      </c>
      <c r="C3" s="1">
        <v>60</v>
      </c>
      <c r="D3" s="12"/>
      <c r="E3" s="3">
        <f t="shared" si="0"/>
        <v>0</v>
      </c>
      <c r="F3" s="4"/>
      <c r="G3" s="12">
        <f t="shared" si="1"/>
        <v>0</v>
      </c>
      <c r="H3" s="3">
        <f t="shared" si="2"/>
        <v>0</v>
      </c>
      <c r="I3" s="3">
        <f t="shared" si="3"/>
        <v>0</v>
      </c>
    </row>
    <row r="4" spans="1:9" ht="26.4">
      <c r="A4" s="1" t="s">
        <v>33</v>
      </c>
      <c r="B4" s="1" t="s">
        <v>5</v>
      </c>
      <c r="C4" s="1">
        <v>50</v>
      </c>
      <c r="D4" s="12"/>
      <c r="E4" s="3">
        <f t="shared" si="0"/>
        <v>0</v>
      </c>
      <c r="F4" s="4"/>
      <c r="G4" s="12">
        <f t="shared" si="1"/>
        <v>0</v>
      </c>
      <c r="H4" s="3">
        <f t="shared" si="2"/>
        <v>0</v>
      </c>
      <c r="I4" s="3">
        <f t="shared" si="3"/>
        <v>0</v>
      </c>
    </row>
    <row r="5" spans="1:9" ht="26.4">
      <c r="A5" s="1" t="s">
        <v>192</v>
      </c>
      <c r="B5" s="1" t="s">
        <v>193</v>
      </c>
      <c r="C5" s="1">
        <v>50</v>
      </c>
      <c r="D5" s="12"/>
      <c r="E5" s="3">
        <f t="shared" si="0"/>
        <v>0</v>
      </c>
      <c r="F5" s="4"/>
      <c r="G5" s="12">
        <f t="shared" si="1"/>
        <v>0</v>
      </c>
      <c r="H5" s="3">
        <f t="shared" si="2"/>
        <v>0</v>
      </c>
      <c r="I5" s="3">
        <f t="shared" si="3"/>
        <v>0</v>
      </c>
    </row>
    <row r="6" spans="1:9" ht="26.4">
      <c r="A6" s="1" t="s">
        <v>194</v>
      </c>
      <c r="B6" s="1" t="s">
        <v>5</v>
      </c>
      <c r="C6" s="1">
        <v>100</v>
      </c>
      <c r="D6" s="12"/>
      <c r="E6" s="3">
        <f t="shared" si="0"/>
        <v>0</v>
      </c>
      <c r="F6" s="4"/>
      <c r="G6" s="12">
        <f t="shared" si="1"/>
        <v>0</v>
      </c>
      <c r="H6" s="3">
        <f t="shared" si="2"/>
        <v>0</v>
      </c>
      <c r="I6" s="3">
        <f t="shared" si="3"/>
        <v>0</v>
      </c>
    </row>
    <row r="7" spans="1:9" ht="26.4">
      <c r="A7" s="1" t="s">
        <v>196</v>
      </c>
      <c r="B7" s="1" t="s">
        <v>5</v>
      </c>
      <c r="C7" s="1">
        <v>30</v>
      </c>
      <c r="D7" s="12"/>
      <c r="E7" s="3">
        <f t="shared" si="0"/>
        <v>0</v>
      </c>
      <c r="F7" s="4"/>
      <c r="G7" s="12">
        <f t="shared" si="1"/>
        <v>0</v>
      </c>
      <c r="H7" s="3">
        <f t="shared" si="2"/>
        <v>0</v>
      </c>
      <c r="I7" s="3">
        <f t="shared" si="3"/>
        <v>0</v>
      </c>
    </row>
    <row r="8" spans="1:9" ht="26.4">
      <c r="A8" s="1" t="s">
        <v>197</v>
      </c>
      <c r="B8" s="1" t="s">
        <v>5</v>
      </c>
      <c r="C8" s="1">
        <v>50</v>
      </c>
      <c r="D8" s="12"/>
      <c r="E8" s="3">
        <f t="shared" si="0"/>
        <v>0</v>
      </c>
      <c r="F8" s="4"/>
      <c r="G8" s="12">
        <f t="shared" si="1"/>
        <v>0</v>
      </c>
      <c r="H8" s="3">
        <f t="shared" si="2"/>
        <v>0</v>
      </c>
      <c r="I8" s="3">
        <f t="shared" si="3"/>
        <v>0</v>
      </c>
    </row>
    <row r="9" spans="1:9">
      <c r="A9" s="1" t="s">
        <v>195</v>
      </c>
      <c r="B9" s="1" t="s">
        <v>5</v>
      </c>
      <c r="C9" s="1">
        <v>100</v>
      </c>
      <c r="D9" s="12"/>
      <c r="E9" s="3">
        <f t="shared" si="0"/>
        <v>0</v>
      </c>
      <c r="F9" s="4"/>
      <c r="G9" s="12">
        <f t="shared" si="1"/>
        <v>0</v>
      </c>
      <c r="H9" s="3">
        <f t="shared" si="2"/>
        <v>0</v>
      </c>
      <c r="I9" s="3">
        <f t="shared" si="3"/>
        <v>0</v>
      </c>
    </row>
    <row r="10" spans="1:9" ht="26.4">
      <c r="A10" s="1" t="s">
        <v>100</v>
      </c>
      <c r="B10" s="1" t="s">
        <v>5</v>
      </c>
      <c r="C10" s="1">
        <v>30</v>
      </c>
      <c r="D10" s="12"/>
      <c r="E10" s="3">
        <f t="shared" si="0"/>
        <v>0</v>
      </c>
      <c r="F10" s="4"/>
      <c r="G10" s="12">
        <f t="shared" si="1"/>
        <v>0</v>
      </c>
      <c r="H10" s="3">
        <f t="shared" si="2"/>
        <v>0</v>
      </c>
      <c r="I10" s="3">
        <f t="shared" si="3"/>
        <v>0</v>
      </c>
    </row>
    <row r="11" spans="1:9">
      <c r="A11" s="1" t="s">
        <v>25</v>
      </c>
      <c r="B11" s="1"/>
      <c r="C11" s="1"/>
      <c r="D11" s="12"/>
      <c r="E11" s="3">
        <f>SUM(E2:E10)</f>
        <v>0</v>
      </c>
      <c r="F11" s="4"/>
      <c r="G11" s="13"/>
      <c r="H11" s="1"/>
      <c r="I11" s="3">
        <f>SUM(I2:I10)</f>
        <v>0</v>
      </c>
    </row>
    <row r="12" spans="1:9">
      <c r="I12"/>
    </row>
    <row r="13" spans="1:9">
      <c r="I13"/>
    </row>
    <row r="14" spans="1:9" hidden="1">
      <c r="I14" s="9">
        <v>0.03</v>
      </c>
    </row>
    <row r="15" spans="1:9" hidden="1">
      <c r="I15" s="9">
        <v>0.05</v>
      </c>
    </row>
    <row r="16" spans="1:9" ht="12.75" hidden="1" customHeight="1">
      <c r="I16" s="9">
        <v>0.08</v>
      </c>
    </row>
    <row r="17" spans="9:9" ht="19.5" hidden="1" customHeight="1">
      <c r="I17" s="9">
        <v>0.23</v>
      </c>
    </row>
    <row r="18" spans="9:9"/>
    <row r="19" spans="9:9"/>
    <row r="20" spans="9:9"/>
    <row r="21" spans="9:9"/>
    <row r="22" spans="9:9"/>
    <row r="23" spans="9:9"/>
    <row r="24" spans="9:9"/>
    <row r="25" spans="9:9"/>
    <row r="26" spans="9:9"/>
    <row r="27" spans="9:9"/>
    <row r="28" spans="9:9"/>
    <row r="29" spans="9:9"/>
    <row r="30" spans="9:9"/>
    <row r="31" spans="9:9"/>
    <row r="32" spans="9:9"/>
  </sheetData>
  <dataValidations count="1">
    <dataValidation type="list" allowBlank="1" showInputMessage="1" showErrorMessage="1" sqref="F2:F11">
      <formula1>$I$14:$I$17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view="pageBreakPreview" topLeftCell="A58" zoomScale="98" zoomScaleSheetLayoutView="98" workbookViewId="0">
      <selection activeCell="I2" sqref="I2"/>
    </sheetView>
  </sheetViews>
  <sheetFormatPr defaultColWidth="0" defaultRowHeight="13.8"/>
  <cols>
    <col min="1" max="1" width="26.5" customWidth="1"/>
    <col min="2" max="2" width="3.19921875" bestFit="1" customWidth="1"/>
    <col min="3" max="3" width="4.09765625" bestFit="1" customWidth="1"/>
    <col min="4" max="4" width="6.5" style="26" customWidth="1"/>
    <col min="5" max="5" width="9.69921875" customWidth="1"/>
    <col min="6" max="6" width="5.09765625" style="14" customWidth="1"/>
    <col min="7" max="7" width="6.09765625" customWidth="1"/>
    <col min="8" max="8" width="5.3984375" customWidth="1"/>
    <col min="9" max="9" width="12.09765625" customWidth="1"/>
    <col min="10" max="11" width="0" hidden="1" customWidth="1"/>
    <col min="12" max="16384" width="9" hidden="1"/>
  </cols>
  <sheetData>
    <row r="1" spans="1:9" ht="39.6">
      <c r="A1" s="1" t="s">
        <v>1</v>
      </c>
      <c r="B1" s="1" t="s">
        <v>2</v>
      </c>
      <c r="C1" s="20" t="s">
        <v>0</v>
      </c>
      <c r="D1" s="23" t="s">
        <v>3</v>
      </c>
      <c r="E1" s="21" t="s">
        <v>38</v>
      </c>
      <c r="F1" s="11" t="s">
        <v>28</v>
      </c>
      <c r="G1" s="2" t="s">
        <v>29</v>
      </c>
      <c r="H1" s="2" t="s">
        <v>26</v>
      </c>
      <c r="I1" s="2" t="s">
        <v>27</v>
      </c>
    </row>
    <row r="2" spans="1:9" ht="26.4">
      <c r="A2" s="1" t="s">
        <v>139</v>
      </c>
      <c r="B2" s="1" t="s">
        <v>11</v>
      </c>
      <c r="C2" s="20">
        <v>30</v>
      </c>
      <c r="D2" s="24"/>
      <c r="E2" s="22">
        <f>C2*D2</f>
        <v>0</v>
      </c>
      <c r="F2" s="15"/>
      <c r="G2" s="3">
        <f>D2*F2</f>
        <v>0</v>
      </c>
      <c r="H2" s="3">
        <f>D2+G2</f>
        <v>0</v>
      </c>
      <c r="I2" s="3">
        <f>C2*H2</f>
        <v>0</v>
      </c>
    </row>
    <row r="3" spans="1:9" ht="26.4">
      <c r="A3" s="1" t="s">
        <v>123</v>
      </c>
      <c r="B3" s="1" t="s">
        <v>11</v>
      </c>
      <c r="C3" s="20">
        <v>600</v>
      </c>
      <c r="D3" s="24"/>
      <c r="E3" s="22">
        <f t="shared" ref="E3:E66" si="0">C3*D3</f>
        <v>0</v>
      </c>
      <c r="F3" s="15"/>
      <c r="G3" s="3">
        <f t="shared" ref="G3:G66" si="1">D3*F3</f>
        <v>0</v>
      </c>
      <c r="H3" s="3">
        <f t="shared" ref="H3:H66" si="2">D3+G3</f>
        <v>0</v>
      </c>
      <c r="I3" s="3">
        <f t="shared" ref="I3:I66" si="3">C3*H3</f>
        <v>0</v>
      </c>
    </row>
    <row r="4" spans="1:9" ht="26.4">
      <c r="A4" s="1" t="s">
        <v>97</v>
      </c>
      <c r="B4" s="1" t="s">
        <v>11</v>
      </c>
      <c r="C4" s="20">
        <v>70</v>
      </c>
      <c r="D4" s="24"/>
      <c r="E4" s="22">
        <f t="shared" si="0"/>
        <v>0</v>
      </c>
      <c r="F4" s="15"/>
      <c r="G4" s="3">
        <f t="shared" si="1"/>
        <v>0</v>
      </c>
      <c r="H4" s="3">
        <f t="shared" si="2"/>
        <v>0</v>
      </c>
      <c r="I4" s="3">
        <f t="shared" si="3"/>
        <v>0</v>
      </c>
    </row>
    <row r="5" spans="1:9" ht="26.4">
      <c r="A5" s="1" t="s">
        <v>129</v>
      </c>
      <c r="B5" s="1" t="s">
        <v>11</v>
      </c>
      <c r="C5" s="20">
        <v>50</v>
      </c>
      <c r="D5" s="24"/>
      <c r="E5" s="22">
        <f t="shared" si="0"/>
        <v>0</v>
      </c>
      <c r="F5" s="15"/>
      <c r="G5" s="3">
        <f t="shared" si="1"/>
        <v>0</v>
      </c>
      <c r="H5" s="3">
        <f t="shared" si="2"/>
        <v>0</v>
      </c>
      <c r="I5" s="3">
        <f t="shared" si="3"/>
        <v>0</v>
      </c>
    </row>
    <row r="6" spans="1:9" ht="26.4">
      <c r="A6" s="1" t="s">
        <v>110</v>
      </c>
      <c r="B6" s="1" t="s">
        <v>11</v>
      </c>
      <c r="C6" s="20">
        <v>20</v>
      </c>
      <c r="D6" s="24"/>
      <c r="E6" s="22">
        <f t="shared" si="0"/>
        <v>0</v>
      </c>
      <c r="F6" s="15"/>
      <c r="G6" s="3">
        <f t="shared" si="1"/>
        <v>0</v>
      </c>
      <c r="H6" s="3">
        <f t="shared" si="2"/>
        <v>0</v>
      </c>
      <c r="I6" s="3">
        <f t="shared" si="3"/>
        <v>0</v>
      </c>
    </row>
    <row r="7" spans="1:9" ht="26.4">
      <c r="A7" s="1" t="s">
        <v>140</v>
      </c>
      <c r="B7" s="1" t="s">
        <v>11</v>
      </c>
      <c r="C7" s="20">
        <v>50</v>
      </c>
      <c r="D7" s="24"/>
      <c r="E7" s="22">
        <f t="shared" si="0"/>
        <v>0</v>
      </c>
      <c r="F7" s="15"/>
      <c r="G7" s="3">
        <f t="shared" si="1"/>
        <v>0</v>
      </c>
      <c r="H7" s="3">
        <f t="shared" si="2"/>
        <v>0</v>
      </c>
      <c r="I7" s="3">
        <f t="shared" si="3"/>
        <v>0</v>
      </c>
    </row>
    <row r="8" spans="1:9" ht="26.4">
      <c r="A8" s="1" t="s">
        <v>135</v>
      </c>
      <c r="B8" s="1" t="s">
        <v>11</v>
      </c>
      <c r="C8" s="20">
        <v>100</v>
      </c>
      <c r="D8" s="24"/>
      <c r="E8" s="22">
        <f t="shared" si="0"/>
        <v>0</v>
      </c>
      <c r="F8" s="15"/>
      <c r="G8" s="3">
        <f t="shared" si="1"/>
        <v>0</v>
      </c>
      <c r="H8" s="3">
        <f t="shared" si="2"/>
        <v>0</v>
      </c>
      <c r="I8" s="3">
        <f t="shared" si="3"/>
        <v>0</v>
      </c>
    </row>
    <row r="9" spans="1:9" ht="26.4">
      <c r="A9" s="1" t="s">
        <v>62</v>
      </c>
      <c r="B9" s="1" t="s">
        <v>11</v>
      </c>
      <c r="C9" s="20">
        <v>50</v>
      </c>
      <c r="D9" s="24"/>
      <c r="E9" s="22">
        <f t="shared" si="0"/>
        <v>0</v>
      </c>
      <c r="F9" s="15"/>
      <c r="G9" s="3">
        <f t="shared" si="1"/>
        <v>0</v>
      </c>
      <c r="H9" s="3">
        <f t="shared" si="2"/>
        <v>0</v>
      </c>
      <c r="I9" s="3">
        <f t="shared" si="3"/>
        <v>0</v>
      </c>
    </row>
    <row r="10" spans="1:9" ht="26.4">
      <c r="A10" s="1" t="s">
        <v>58</v>
      </c>
      <c r="B10" s="1" t="s">
        <v>11</v>
      </c>
      <c r="C10" s="20">
        <v>500</v>
      </c>
      <c r="D10" s="24"/>
      <c r="E10" s="22">
        <f t="shared" si="0"/>
        <v>0</v>
      </c>
      <c r="F10" s="15"/>
      <c r="G10" s="3">
        <f t="shared" si="1"/>
        <v>0</v>
      </c>
      <c r="H10" s="3">
        <f t="shared" si="2"/>
        <v>0</v>
      </c>
      <c r="I10" s="3">
        <f t="shared" si="3"/>
        <v>0</v>
      </c>
    </row>
    <row r="11" spans="1:9" ht="26.4">
      <c r="A11" s="1" t="s">
        <v>111</v>
      </c>
      <c r="B11" s="1" t="s">
        <v>11</v>
      </c>
      <c r="C11" s="20">
        <v>60</v>
      </c>
      <c r="D11" s="24"/>
      <c r="E11" s="22">
        <f t="shared" si="0"/>
        <v>0</v>
      </c>
      <c r="F11" s="15"/>
      <c r="G11" s="3">
        <f t="shared" si="1"/>
        <v>0</v>
      </c>
      <c r="H11" s="3">
        <f t="shared" si="2"/>
        <v>0</v>
      </c>
      <c r="I11" s="3">
        <f t="shared" si="3"/>
        <v>0</v>
      </c>
    </row>
    <row r="12" spans="1:9" ht="26.4">
      <c r="A12" s="1" t="s">
        <v>105</v>
      </c>
      <c r="B12" s="1" t="s">
        <v>11</v>
      </c>
      <c r="C12" s="20">
        <v>30</v>
      </c>
      <c r="D12" s="24"/>
      <c r="E12" s="22">
        <f t="shared" si="0"/>
        <v>0</v>
      </c>
      <c r="F12" s="15"/>
      <c r="G12" s="3">
        <f t="shared" si="1"/>
        <v>0</v>
      </c>
      <c r="H12" s="3">
        <f t="shared" si="2"/>
        <v>0</v>
      </c>
      <c r="I12" s="3">
        <f t="shared" si="3"/>
        <v>0</v>
      </c>
    </row>
    <row r="13" spans="1:9" ht="26.4">
      <c r="A13" s="1" t="s">
        <v>185</v>
      </c>
      <c r="B13" s="1" t="s">
        <v>11</v>
      </c>
      <c r="C13" s="20">
        <v>30</v>
      </c>
      <c r="D13" s="24"/>
      <c r="E13" s="22">
        <f t="shared" si="0"/>
        <v>0</v>
      </c>
      <c r="F13" s="15"/>
      <c r="G13" s="3">
        <f t="shared" si="1"/>
        <v>0</v>
      </c>
      <c r="H13" s="3">
        <f t="shared" si="2"/>
        <v>0</v>
      </c>
      <c r="I13" s="3">
        <f t="shared" si="3"/>
        <v>0</v>
      </c>
    </row>
    <row r="14" spans="1:9" ht="26.4">
      <c r="A14" s="1" t="s">
        <v>183</v>
      </c>
      <c r="B14" s="1" t="s">
        <v>11</v>
      </c>
      <c r="C14" s="20">
        <v>100</v>
      </c>
      <c r="D14" s="24"/>
      <c r="E14" s="22">
        <f t="shared" si="0"/>
        <v>0</v>
      </c>
      <c r="F14" s="15"/>
      <c r="G14" s="3">
        <f t="shared" si="1"/>
        <v>0</v>
      </c>
      <c r="H14" s="3">
        <f t="shared" si="2"/>
        <v>0</v>
      </c>
      <c r="I14" s="3">
        <f t="shared" si="3"/>
        <v>0</v>
      </c>
    </row>
    <row r="15" spans="1:9" ht="26.4">
      <c r="A15" s="1" t="s">
        <v>116</v>
      </c>
      <c r="B15" s="1" t="s">
        <v>11</v>
      </c>
      <c r="C15" s="20">
        <v>30</v>
      </c>
      <c r="D15" s="24"/>
      <c r="E15" s="22">
        <f t="shared" si="0"/>
        <v>0</v>
      </c>
      <c r="F15" s="15"/>
      <c r="G15" s="3">
        <f t="shared" si="1"/>
        <v>0</v>
      </c>
      <c r="H15" s="3">
        <f t="shared" si="2"/>
        <v>0</v>
      </c>
      <c r="I15" s="3">
        <f t="shared" si="3"/>
        <v>0</v>
      </c>
    </row>
    <row r="16" spans="1:9" ht="26.4">
      <c r="A16" s="1" t="s">
        <v>199</v>
      </c>
      <c r="B16" s="1" t="s">
        <v>11</v>
      </c>
      <c r="C16" s="20">
        <v>50</v>
      </c>
      <c r="D16" s="24"/>
      <c r="E16" s="22">
        <f t="shared" si="0"/>
        <v>0</v>
      </c>
      <c r="F16" s="15"/>
      <c r="G16" s="3">
        <f t="shared" si="1"/>
        <v>0</v>
      </c>
      <c r="H16" s="3">
        <f t="shared" si="2"/>
        <v>0</v>
      </c>
      <c r="I16" s="3">
        <f t="shared" si="3"/>
        <v>0</v>
      </c>
    </row>
    <row r="17" spans="1:9" ht="26.4">
      <c r="A17" s="1" t="s">
        <v>191</v>
      </c>
      <c r="B17" s="1" t="s">
        <v>11</v>
      </c>
      <c r="C17" s="20">
        <v>100</v>
      </c>
      <c r="D17" s="24"/>
      <c r="E17" s="22">
        <f t="shared" si="0"/>
        <v>0</v>
      </c>
      <c r="F17" s="15"/>
      <c r="G17" s="3">
        <f t="shared" si="1"/>
        <v>0</v>
      </c>
      <c r="H17" s="3">
        <f t="shared" si="2"/>
        <v>0</v>
      </c>
      <c r="I17" s="3">
        <f t="shared" si="3"/>
        <v>0</v>
      </c>
    </row>
    <row r="18" spans="1:9" ht="26.4">
      <c r="A18" s="1" t="s">
        <v>126</v>
      </c>
      <c r="B18" s="1" t="s">
        <v>11</v>
      </c>
      <c r="C18" s="20">
        <v>100</v>
      </c>
      <c r="D18" s="24"/>
      <c r="E18" s="22">
        <f t="shared" si="0"/>
        <v>0</v>
      </c>
      <c r="F18" s="15"/>
      <c r="G18" s="3">
        <f t="shared" si="1"/>
        <v>0</v>
      </c>
      <c r="H18" s="3">
        <f t="shared" si="2"/>
        <v>0</v>
      </c>
      <c r="I18" s="3">
        <f t="shared" si="3"/>
        <v>0</v>
      </c>
    </row>
    <row r="19" spans="1:9" ht="26.4">
      <c r="A19" s="1" t="s">
        <v>59</v>
      </c>
      <c r="B19" s="1" t="s">
        <v>11</v>
      </c>
      <c r="C19" s="20">
        <v>50</v>
      </c>
      <c r="D19" s="24"/>
      <c r="E19" s="22">
        <f t="shared" si="0"/>
        <v>0</v>
      </c>
      <c r="F19" s="15"/>
      <c r="G19" s="3">
        <f t="shared" si="1"/>
        <v>0</v>
      </c>
      <c r="H19" s="3">
        <f t="shared" si="2"/>
        <v>0</v>
      </c>
      <c r="I19" s="3">
        <f t="shared" si="3"/>
        <v>0</v>
      </c>
    </row>
    <row r="20" spans="1:9" ht="26.4">
      <c r="A20" s="1" t="s">
        <v>190</v>
      </c>
      <c r="B20" s="1" t="s">
        <v>11</v>
      </c>
      <c r="C20" s="20">
        <v>100</v>
      </c>
      <c r="D20" s="24"/>
      <c r="E20" s="22">
        <f t="shared" si="0"/>
        <v>0</v>
      </c>
      <c r="F20" s="15"/>
      <c r="G20" s="3">
        <f t="shared" si="1"/>
        <v>0</v>
      </c>
      <c r="H20" s="3">
        <f t="shared" si="2"/>
        <v>0</v>
      </c>
      <c r="I20" s="3">
        <f t="shared" si="3"/>
        <v>0</v>
      </c>
    </row>
    <row r="21" spans="1:9" ht="26.4">
      <c r="A21" s="1" t="s">
        <v>141</v>
      </c>
      <c r="B21" s="1" t="s">
        <v>11</v>
      </c>
      <c r="C21" s="20">
        <v>50</v>
      </c>
      <c r="D21" s="24"/>
      <c r="E21" s="22">
        <f t="shared" si="0"/>
        <v>0</v>
      </c>
      <c r="F21" s="15"/>
      <c r="G21" s="3">
        <f t="shared" si="1"/>
        <v>0</v>
      </c>
      <c r="H21" s="3">
        <f t="shared" si="2"/>
        <v>0</v>
      </c>
      <c r="I21" s="3">
        <f t="shared" si="3"/>
        <v>0</v>
      </c>
    </row>
    <row r="22" spans="1:9" ht="26.4">
      <c r="A22" s="1" t="s">
        <v>179</v>
      </c>
      <c r="B22" s="1" t="s">
        <v>11</v>
      </c>
      <c r="C22" s="20">
        <v>60</v>
      </c>
      <c r="D22" s="24"/>
      <c r="E22" s="22">
        <f t="shared" si="0"/>
        <v>0</v>
      </c>
      <c r="F22" s="15"/>
      <c r="G22" s="3">
        <f t="shared" si="1"/>
        <v>0</v>
      </c>
      <c r="H22" s="3">
        <f t="shared" si="2"/>
        <v>0</v>
      </c>
      <c r="I22" s="3">
        <f t="shared" si="3"/>
        <v>0</v>
      </c>
    </row>
    <row r="23" spans="1:9" ht="26.4">
      <c r="A23" s="1" t="s">
        <v>131</v>
      </c>
      <c r="B23" s="1" t="s">
        <v>11</v>
      </c>
      <c r="C23" s="20">
        <v>50</v>
      </c>
      <c r="D23" s="24"/>
      <c r="E23" s="22">
        <f t="shared" si="0"/>
        <v>0</v>
      </c>
      <c r="F23" s="15"/>
      <c r="G23" s="3">
        <f t="shared" si="1"/>
        <v>0</v>
      </c>
      <c r="H23" s="3">
        <f t="shared" si="2"/>
        <v>0</v>
      </c>
      <c r="I23" s="3">
        <f t="shared" si="3"/>
        <v>0</v>
      </c>
    </row>
    <row r="24" spans="1:9" ht="26.4">
      <c r="A24" s="1" t="s">
        <v>114</v>
      </c>
      <c r="B24" s="1" t="s">
        <v>11</v>
      </c>
      <c r="C24" s="20">
        <v>60</v>
      </c>
      <c r="D24" s="24"/>
      <c r="E24" s="22">
        <f t="shared" si="0"/>
        <v>0</v>
      </c>
      <c r="F24" s="15"/>
      <c r="G24" s="3">
        <f t="shared" si="1"/>
        <v>0</v>
      </c>
      <c r="H24" s="3">
        <f t="shared" si="2"/>
        <v>0</v>
      </c>
      <c r="I24" s="3">
        <f t="shared" si="3"/>
        <v>0</v>
      </c>
    </row>
    <row r="25" spans="1:9" ht="26.4">
      <c r="A25" s="1" t="s">
        <v>182</v>
      </c>
      <c r="B25" s="1" t="s">
        <v>11</v>
      </c>
      <c r="C25" s="20">
        <v>50</v>
      </c>
      <c r="D25" s="24"/>
      <c r="E25" s="22">
        <f t="shared" si="0"/>
        <v>0</v>
      </c>
      <c r="F25" s="15"/>
      <c r="G25" s="3">
        <f t="shared" si="1"/>
        <v>0</v>
      </c>
      <c r="H25" s="3">
        <f t="shared" si="2"/>
        <v>0</v>
      </c>
      <c r="I25" s="3">
        <f t="shared" si="3"/>
        <v>0</v>
      </c>
    </row>
    <row r="26" spans="1:9">
      <c r="A26" s="1" t="s">
        <v>117</v>
      </c>
      <c r="B26" s="1" t="s">
        <v>5</v>
      </c>
      <c r="C26" s="20">
        <v>25</v>
      </c>
      <c r="D26" s="24"/>
      <c r="E26" s="22">
        <f t="shared" si="0"/>
        <v>0</v>
      </c>
      <c r="F26" s="15"/>
      <c r="G26" s="3">
        <f t="shared" si="1"/>
        <v>0</v>
      </c>
      <c r="H26" s="3">
        <f t="shared" si="2"/>
        <v>0</v>
      </c>
      <c r="I26" s="3">
        <f t="shared" si="3"/>
        <v>0</v>
      </c>
    </row>
    <row r="27" spans="1:9">
      <c r="A27" s="1" t="s">
        <v>57</v>
      </c>
      <c r="B27" s="1" t="s">
        <v>5</v>
      </c>
      <c r="C27" s="20">
        <v>50</v>
      </c>
      <c r="D27" s="24"/>
      <c r="E27" s="22">
        <f t="shared" si="0"/>
        <v>0</v>
      </c>
      <c r="F27" s="15"/>
      <c r="G27" s="3">
        <f t="shared" si="1"/>
        <v>0</v>
      </c>
      <c r="H27" s="3">
        <f t="shared" si="2"/>
        <v>0</v>
      </c>
      <c r="I27" s="3">
        <f t="shared" si="3"/>
        <v>0</v>
      </c>
    </row>
    <row r="28" spans="1:9" ht="26.4">
      <c r="A28" s="1" t="s">
        <v>113</v>
      </c>
      <c r="B28" s="1" t="s">
        <v>11</v>
      </c>
      <c r="C28" s="20">
        <v>50</v>
      </c>
      <c r="D28" s="24"/>
      <c r="E28" s="22">
        <f t="shared" si="0"/>
        <v>0</v>
      </c>
      <c r="F28" s="15"/>
      <c r="G28" s="3">
        <f t="shared" si="1"/>
        <v>0</v>
      </c>
      <c r="H28" s="3">
        <f t="shared" si="2"/>
        <v>0</v>
      </c>
      <c r="I28" s="3">
        <f t="shared" si="3"/>
        <v>0</v>
      </c>
    </row>
    <row r="29" spans="1:9" ht="26.4">
      <c r="A29" s="1" t="s">
        <v>44</v>
      </c>
      <c r="B29" s="1" t="s">
        <v>11</v>
      </c>
      <c r="C29" s="20">
        <v>100</v>
      </c>
      <c r="D29" s="24"/>
      <c r="E29" s="22">
        <f t="shared" si="0"/>
        <v>0</v>
      </c>
      <c r="F29" s="15"/>
      <c r="G29" s="3">
        <f t="shared" si="1"/>
        <v>0</v>
      </c>
      <c r="H29" s="3">
        <f t="shared" si="2"/>
        <v>0</v>
      </c>
      <c r="I29" s="3">
        <f t="shared" si="3"/>
        <v>0</v>
      </c>
    </row>
    <row r="30" spans="1:9" ht="26.4">
      <c r="A30" s="1" t="s">
        <v>127</v>
      </c>
      <c r="B30" s="1" t="s">
        <v>11</v>
      </c>
      <c r="C30" s="20">
        <v>50</v>
      </c>
      <c r="D30" s="24"/>
      <c r="E30" s="22">
        <f t="shared" si="0"/>
        <v>0</v>
      </c>
      <c r="F30" s="15"/>
      <c r="G30" s="3">
        <f t="shared" si="1"/>
        <v>0</v>
      </c>
      <c r="H30" s="3">
        <f t="shared" si="2"/>
        <v>0</v>
      </c>
      <c r="I30" s="3">
        <f t="shared" si="3"/>
        <v>0</v>
      </c>
    </row>
    <row r="31" spans="1:9" ht="26.4">
      <c r="A31" s="1" t="s">
        <v>109</v>
      </c>
      <c r="B31" s="1" t="s">
        <v>11</v>
      </c>
      <c r="C31" s="20">
        <v>200</v>
      </c>
      <c r="D31" s="24"/>
      <c r="E31" s="22">
        <f t="shared" si="0"/>
        <v>0</v>
      </c>
      <c r="F31" s="15"/>
      <c r="G31" s="3">
        <f t="shared" si="1"/>
        <v>0</v>
      </c>
      <c r="H31" s="3">
        <f t="shared" si="2"/>
        <v>0</v>
      </c>
      <c r="I31" s="3">
        <f t="shared" si="3"/>
        <v>0</v>
      </c>
    </row>
    <row r="32" spans="1:9" ht="26.4">
      <c r="A32" s="1" t="s">
        <v>136</v>
      </c>
      <c r="B32" s="1" t="s">
        <v>11</v>
      </c>
      <c r="C32" s="20">
        <v>100</v>
      </c>
      <c r="D32" s="24"/>
      <c r="E32" s="22">
        <f t="shared" si="0"/>
        <v>0</v>
      </c>
      <c r="F32" s="15"/>
      <c r="G32" s="3">
        <f t="shared" si="1"/>
        <v>0</v>
      </c>
      <c r="H32" s="3">
        <f t="shared" si="2"/>
        <v>0</v>
      </c>
      <c r="I32" s="3">
        <f t="shared" si="3"/>
        <v>0</v>
      </c>
    </row>
    <row r="33" spans="1:9" ht="26.4">
      <c r="A33" s="1" t="s">
        <v>128</v>
      </c>
      <c r="B33" s="1" t="s">
        <v>11</v>
      </c>
      <c r="C33" s="20">
        <v>140</v>
      </c>
      <c r="D33" s="24"/>
      <c r="E33" s="22">
        <f t="shared" si="0"/>
        <v>0</v>
      </c>
      <c r="F33" s="15"/>
      <c r="G33" s="3">
        <f t="shared" si="1"/>
        <v>0</v>
      </c>
      <c r="H33" s="3">
        <f t="shared" si="2"/>
        <v>0</v>
      </c>
      <c r="I33" s="3">
        <f t="shared" si="3"/>
        <v>0</v>
      </c>
    </row>
    <row r="34" spans="1:9" ht="26.4">
      <c r="A34" s="1" t="s">
        <v>142</v>
      </c>
      <c r="B34" s="1" t="s">
        <v>11</v>
      </c>
      <c r="C34" s="20">
        <v>50</v>
      </c>
      <c r="D34" s="24"/>
      <c r="E34" s="22">
        <f t="shared" si="0"/>
        <v>0</v>
      </c>
      <c r="F34" s="15"/>
      <c r="G34" s="3">
        <f t="shared" si="1"/>
        <v>0</v>
      </c>
      <c r="H34" s="3">
        <f t="shared" si="2"/>
        <v>0</v>
      </c>
      <c r="I34" s="3">
        <f t="shared" si="3"/>
        <v>0</v>
      </c>
    </row>
    <row r="35" spans="1:9" ht="26.4">
      <c r="A35" s="1" t="s">
        <v>107</v>
      </c>
      <c r="B35" s="1" t="s">
        <v>11</v>
      </c>
      <c r="C35" s="20">
        <v>25</v>
      </c>
      <c r="D35" s="24"/>
      <c r="E35" s="22">
        <f t="shared" si="0"/>
        <v>0</v>
      </c>
      <c r="F35" s="15"/>
      <c r="G35" s="3">
        <f t="shared" si="1"/>
        <v>0</v>
      </c>
      <c r="H35" s="3">
        <f t="shared" si="2"/>
        <v>0</v>
      </c>
      <c r="I35" s="3">
        <f t="shared" si="3"/>
        <v>0</v>
      </c>
    </row>
    <row r="36" spans="1:9" ht="26.4">
      <c r="A36" s="1" t="s">
        <v>138</v>
      </c>
      <c r="B36" s="1" t="s">
        <v>11</v>
      </c>
      <c r="C36" s="20">
        <v>25</v>
      </c>
      <c r="D36" s="24"/>
      <c r="E36" s="22">
        <f t="shared" si="0"/>
        <v>0</v>
      </c>
      <c r="F36" s="15"/>
      <c r="G36" s="3">
        <f t="shared" si="1"/>
        <v>0</v>
      </c>
      <c r="H36" s="3">
        <f t="shared" si="2"/>
        <v>0</v>
      </c>
      <c r="I36" s="3">
        <f t="shared" si="3"/>
        <v>0</v>
      </c>
    </row>
    <row r="37" spans="1:9" ht="26.4">
      <c r="A37" s="1" t="s">
        <v>61</v>
      </c>
      <c r="B37" s="1" t="s">
        <v>11</v>
      </c>
      <c r="C37" s="20">
        <v>50</v>
      </c>
      <c r="D37" s="24"/>
      <c r="E37" s="22">
        <f t="shared" si="0"/>
        <v>0</v>
      </c>
      <c r="F37" s="15"/>
      <c r="G37" s="3">
        <f t="shared" si="1"/>
        <v>0</v>
      </c>
      <c r="H37" s="3">
        <f t="shared" si="2"/>
        <v>0</v>
      </c>
      <c r="I37" s="3">
        <f t="shared" si="3"/>
        <v>0</v>
      </c>
    </row>
    <row r="38" spans="1:9" ht="26.4">
      <c r="A38" s="1" t="s">
        <v>53</v>
      </c>
      <c r="B38" s="1" t="s">
        <v>11</v>
      </c>
      <c r="C38" s="20">
        <v>100</v>
      </c>
      <c r="D38" s="24"/>
      <c r="E38" s="22">
        <f t="shared" si="0"/>
        <v>0</v>
      </c>
      <c r="F38" s="15"/>
      <c r="G38" s="3">
        <f t="shared" si="1"/>
        <v>0</v>
      </c>
      <c r="H38" s="3">
        <f t="shared" si="2"/>
        <v>0</v>
      </c>
      <c r="I38" s="3">
        <f t="shared" si="3"/>
        <v>0</v>
      </c>
    </row>
    <row r="39" spans="1:9" ht="26.4">
      <c r="A39" s="1" t="s">
        <v>164</v>
      </c>
      <c r="B39" s="1" t="s">
        <v>11</v>
      </c>
      <c r="C39" s="20">
        <v>200</v>
      </c>
      <c r="D39" s="24"/>
      <c r="E39" s="22">
        <f t="shared" si="0"/>
        <v>0</v>
      </c>
      <c r="F39" s="15"/>
      <c r="G39" s="3">
        <f t="shared" si="1"/>
        <v>0</v>
      </c>
      <c r="H39" s="3">
        <f t="shared" si="2"/>
        <v>0</v>
      </c>
      <c r="I39" s="3">
        <f t="shared" si="3"/>
        <v>0</v>
      </c>
    </row>
    <row r="40" spans="1:9" ht="26.4">
      <c r="A40" s="1" t="s">
        <v>175</v>
      </c>
      <c r="B40" s="1" t="s">
        <v>11</v>
      </c>
      <c r="C40" s="20">
        <v>30</v>
      </c>
      <c r="D40" s="24"/>
      <c r="E40" s="22">
        <f t="shared" si="0"/>
        <v>0</v>
      </c>
      <c r="F40" s="15"/>
      <c r="G40" s="3">
        <f t="shared" si="1"/>
        <v>0</v>
      </c>
      <c r="H40" s="3">
        <f t="shared" si="2"/>
        <v>0</v>
      </c>
      <c r="I40" s="3">
        <f t="shared" si="3"/>
        <v>0</v>
      </c>
    </row>
    <row r="41" spans="1:9" ht="26.4">
      <c r="A41" s="1" t="s">
        <v>177</v>
      </c>
      <c r="B41" s="1" t="s">
        <v>11</v>
      </c>
      <c r="C41" s="20">
        <v>70</v>
      </c>
      <c r="D41" s="24"/>
      <c r="E41" s="22">
        <f t="shared" si="0"/>
        <v>0</v>
      </c>
      <c r="F41" s="15"/>
      <c r="G41" s="3">
        <f t="shared" si="1"/>
        <v>0</v>
      </c>
      <c r="H41" s="3">
        <f t="shared" si="2"/>
        <v>0</v>
      </c>
      <c r="I41" s="3">
        <f t="shared" si="3"/>
        <v>0</v>
      </c>
    </row>
    <row r="42" spans="1:9" ht="26.4">
      <c r="A42" s="1" t="s">
        <v>124</v>
      </c>
      <c r="B42" s="1" t="s">
        <v>11</v>
      </c>
      <c r="C42" s="20">
        <v>50</v>
      </c>
      <c r="D42" s="24"/>
      <c r="E42" s="22">
        <f t="shared" si="0"/>
        <v>0</v>
      </c>
      <c r="F42" s="15"/>
      <c r="G42" s="3">
        <f t="shared" si="1"/>
        <v>0</v>
      </c>
      <c r="H42" s="3">
        <f t="shared" si="2"/>
        <v>0</v>
      </c>
      <c r="I42" s="3">
        <f t="shared" si="3"/>
        <v>0</v>
      </c>
    </row>
    <row r="43" spans="1:9" ht="26.4">
      <c r="A43" s="1" t="s">
        <v>176</v>
      </c>
      <c r="B43" s="1" t="s">
        <v>11</v>
      </c>
      <c r="C43" s="20">
        <v>100</v>
      </c>
      <c r="D43" s="24"/>
      <c r="E43" s="22">
        <f t="shared" si="0"/>
        <v>0</v>
      </c>
      <c r="F43" s="15"/>
      <c r="G43" s="3">
        <f t="shared" si="1"/>
        <v>0</v>
      </c>
      <c r="H43" s="3">
        <f t="shared" si="2"/>
        <v>0</v>
      </c>
      <c r="I43" s="3">
        <f>C43*H43</f>
        <v>0</v>
      </c>
    </row>
    <row r="44" spans="1:9" ht="26.4">
      <c r="A44" s="1" t="s">
        <v>174</v>
      </c>
      <c r="B44" s="1" t="s">
        <v>11</v>
      </c>
      <c r="C44" s="20">
        <v>100</v>
      </c>
      <c r="D44" s="24"/>
      <c r="E44" s="22">
        <f t="shared" si="0"/>
        <v>0</v>
      </c>
      <c r="F44" s="15"/>
      <c r="G44" s="3">
        <f t="shared" si="1"/>
        <v>0</v>
      </c>
      <c r="H44" s="3">
        <f t="shared" si="2"/>
        <v>0</v>
      </c>
      <c r="I44" s="3">
        <f t="shared" si="3"/>
        <v>0</v>
      </c>
    </row>
    <row r="45" spans="1:9" ht="26.4">
      <c r="A45" s="1" t="s">
        <v>178</v>
      </c>
      <c r="B45" s="1" t="s">
        <v>11</v>
      </c>
      <c r="C45" s="20">
        <v>50</v>
      </c>
      <c r="D45" s="24"/>
      <c r="E45" s="22">
        <f t="shared" si="0"/>
        <v>0</v>
      </c>
      <c r="F45" s="15"/>
      <c r="G45" s="3">
        <f t="shared" si="1"/>
        <v>0</v>
      </c>
      <c r="H45" s="3">
        <f t="shared" si="2"/>
        <v>0</v>
      </c>
      <c r="I45" s="3">
        <f t="shared" si="3"/>
        <v>0</v>
      </c>
    </row>
    <row r="46" spans="1:9">
      <c r="A46" s="1" t="s">
        <v>121</v>
      </c>
      <c r="B46" s="1" t="s">
        <v>5</v>
      </c>
      <c r="C46" s="20">
        <v>200</v>
      </c>
      <c r="D46" s="24"/>
      <c r="E46" s="22">
        <f t="shared" si="0"/>
        <v>0</v>
      </c>
      <c r="F46" s="15"/>
      <c r="G46" s="3">
        <f t="shared" si="1"/>
        <v>0</v>
      </c>
      <c r="H46" s="3">
        <f t="shared" si="2"/>
        <v>0</v>
      </c>
      <c r="I46" s="3">
        <f t="shared" si="3"/>
        <v>0</v>
      </c>
    </row>
    <row r="47" spans="1:9">
      <c r="A47" s="1" t="s">
        <v>119</v>
      </c>
      <c r="B47" s="1" t="s">
        <v>5</v>
      </c>
      <c r="C47" s="20">
        <v>30</v>
      </c>
      <c r="D47" s="24"/>
      <c r="E47" s="22">
        <f t="shared" si="0"/>
        <v>0</v>
      </c>
      <c r="F47" s="15"/>
      <c r="G47" s="3">
        <f t="shared" si="1"/>
        <v>0</v>
      </c>
      <c r="H47" s="3">
        <f t="shared" si="2"/>
        <v>0</v>
      </c>
      <c r="I47" s="3">
        <f t="shared" si="3"/>
        <v>0</v>
      </c>
    </row>
    <row r="48" spans="1:9" ht="26.4">
      <c r="A48" s="1" t="s">
        <v>54</v>
      </c>
      <c r="B48" s="1" t="s">
        <v>11</v>
      </c>
      <c r="C48" s="20">
        <v>50</v>
      </c>
      <c r="D48" s="24"/>
      <c r="E48" s="22">
        <f t="shared" si="0"/>
        <v>0</v>
      </c>
      <c r="F48" s="15"/>
      <c r="G48" s="3">
        <f t="shared" si="1"/>
        <v>0</v>
      </c>
      <c r="H48" s="3">
        <f t="shared" si="2"/>
        <v>0</v>
      </c>
      <c r="I48" s="3">
        <f t="shared" si="3"/>
        <v>0</v>
      </c>
    </row>
    <row r="49" spans="1:9" ht="26.4">
      <c r="A49" s="1" t="s">
        <v>125</v>
      </c>
      <c r="B49" s="1" t="s">
        <v>11</v>
      </c>
      <c r="C49" s="20">
        <v>10</v>
      </c>
      <c r="D49" s="24"/>
      <c r="E49" s="22">
        <f t="shared" si="0"/>
        <v>0</v>
      </c>
      <c r="F49" s="15"/>
      <c r="G49" s="3">
        <f t="shared" si="1"/>
        <v>0</v>
      </c>
      <c r="H49" s="3">
        <f t="shared" si="2"/>
        <v>0</v>
      </c>
      <c r="I49" s="3">
        <f t="shared" si="3"/>
        <v>0</v>
      </c>
    </row>
    <row r="50" spans="1:9" ht="26.4">
      <c r="A50" s="1" t="s">
        <v>189</v>
      </c>
      <c r="B50" s="1" t="s">
        <v>11</v>
      </c>
      <c r="C50" s="20">
        <v>70</v>
      </c>
      <c r="D50" s="24"/>
      <c r="E50" s="22">
        <f t="shared" si="0"/>
        <v>0</v>
      </c>
      <c r="F50" s="15"/>
      <c r="G50" s="3">
        <f t="shared" si="1"/>
        <v>0</v>
      </c>
      <c r="H50" s="3">
        <f t="shared" si="2"/>
        <v>0</v>
      </c>
      <c r="I50" s="3">
        <f t="shared" si="3"/>
        <v>0</v>
      </c>
    </row>
    <row r="51" spans="1:9" ht="26.4">
      <c r="A51" s="1" t="s">
        <v>122</v>
      </c>
      <c r="B51" s="1" t="s">
        <v>11</v>
      </c>
      <c r="C51" s="20">
        <v>200</v>
      </c>
      <c r="D51" s="24"/>
      <c r="E51" s="22">
        <f t="shared" si="0"/>
        <v>0</v>
      </c>
      <c r="F51" s="15"/>
      <c r="G51" s="3">
        <f t="shared" si="1"/>
        <v>0</v>
      </c>
      <c r="H51" s="3">
        <f t="shared" si="2"/>
        <v>0</v>
      </c>
      <c r="I51" s="3">
        <f t="shared" si="3"/>
        <v>0</v>
      </c>
    </row>
    <row r="52" spans="1:9" ht="26.4">
      <c r="A52" s="1" t="s">
        <v>137</v>
      </c>
      <c r="B52" s="1" t="s">
        <v>11</v>
      </c>
      <c r="C52" s="20">
        <v>50</v>
      </c>
      <c r="D52" s="24"/>
      <c r="E52" s="22">
        <f t="shared" si="0"/>
        <v>0</v>
      </c>
      <c r="F52" s="15"/>
      <c r="G52" s="3">
        <f t="shared" si="1"/>
        <v>0</v>
      </c>
      <c r="H52" s="3">
        <f t="shared" si="2"/>
        <v>0</v>
      </c>
      <c r="I52" s="3">
        <f t="shared" si="3"/>
        <v>0</v>
      </c>
    </row>
    <row r="53" spans="1:9">
      <c r="A53" s="1" t="s">
        <v>165</v>
      </c>
      <c r="B53" s="1" t="s">
        <v>5</v>
      </c>
      <c r="C53" s="20">
        <v>30</v>
      </c>
      <c r="D53" s="24"/>
      <c r="E53" s="22">
        <f t="shared" si="0"/>
        <v>0</v>
      </c>
      <c r="F53" s="15"/>
      <c r="G53" s="3">
        <f t="shared" si="1"/>
        <v>0</v>
      </c>
      <c r="H53" s="3">
        <f t="shared" si="2"/>
        <v>0</v>
      </c>
      <c r="I53" s="3">
        <f t="shared" si="3"/>
        <v>0</v>
      </c>
    </row>
    <row r="54" spans="1:9">
      <c r="A54" s="1" t="s">
        <v>120</v>
      </c>
      <c r="B54" s="1" t="s">
        <v>5</v>
      </c>
      <c r="C54" s="20">
        <v>150</v>
      </c>
      <c r="D54" s="24"/>
      <c r="E54" s="22">
        <f t="shared" si="0"/>
        <v>0</v>
      </c>
      <c r="F54" s="15"/>
      <c r="G54" s="3">
        <f t="shared" si="1"/>
        <v>0</v>
      </c>
      <c r="H54" s="3">
        <f t="shared" si="2"/>
        <v>0</v>
      </c>
      <c r="I54" s="3">
        <f t="shared" si="3"/>
        <v>0</v>
      </c>
    </row>
    <row r="55" spans="1:9" ht="26.4">
      <c r="A55" s="1" t="s">
        <v>180</v>
      </c>
      <c r="B55" s="1" t="s">
        <v>11</v>
      </c>
      <c r="C55" s="20">
        <v>100</v>
      </c>
      <c r="D55" s="24"/>
      <c r="E55" s="22">
        <f t="shared" si="0"/>
        <v>0</v>
      </c>
      <c r="F55" s="15"/>
      <c r="G55" s="3">
        <f t="shared" si="1"/>
        <v>0</v>
      </c>
      <c r="H55" s="3">
        <f t="shared" si="2"/>
        <v>0</v>
      </c>
      <c r="I55" s="3">
        <f t="shared" si="3"/>
        <v>0</v>
      </c>
    </row>
    <row r="56" spans="1:9" ht="26.4">
      <c r="A56" s="1" t="s">
        <v>118</v>
      </c>
      <c r="B56" s="1" t="s">
        <v>11</v>
      </c>
      <c r="C56" s="20">
        <v>30</v>
      </c>
      <c r="D56" s="24"/>
      <c r="E56" s="22">
        <f t="shared" si="0"/>
        <v>0</v>
      </c>
      <c r="F56" s="15"/>
      <c r="G56" s="3">
        <f t="shared" si="1"/>
        <v>0</v>
      </c>
      <c r="H56" s="3">
        <f t="shared" si="2"/>
        <v>0</v>
      </c>
      <c r="I56" s="3">
        <f t="shared" si="3"/>
        <v>0</v>
      </c>
    </row>
    <row r="57" spans="1:9" ht="26.4">
      <c r="A57" s="1" t="s">
        <v>163</v>
      </c>
      <c r="B57" s="1" t="s">
        <v>11</v>
      </c>
      <c r="C57" s="20">
        <v>150</v>
      </c>
      <c r="D57" s="24"/>
      <c r="E57" s="22">
        <f>C57*D57</f>
        <v>0</v>
      </c>
      <c r="F57" s="15"/>
      <c r="G57" s="3">
        <f t="shared" si="1"/>
        <v>0</v>
      </c>
      <c r="H57" s="3">
        <f t="shared" si="2"/>
        <v>0</v>
      </c>
      <c r="I57" s="3">
        <f t="shared" si="3"/>
        <v>0</v>
      </c>
    </row>
    <row r="58" spans="1:9" ht="26.4">
      <c r="A58" s="1" t="s">
        <v>95</v>
      </c>
      <c r="B58" s="1" t="s">
        <v>11</v>
      </c>
      <c r="C58" s="20">
        <v>150</v>
      </c>
      <c r="D58" s="24"/>
      <c r="E58" s="22">
        <f t="shared" si="0"/>
        <v>0</v>
      </c>
      <c r="F58" s="15"/>
      <c r="G58" s="3">
        <f t="shared" si="1"/>
        <v>0</v>
      </c>
      <c r="H58" s="3">
        <f t="shared" si="2"/>
        <v>0</v>
      </c>
      <c r="I58" s="3">
        <f t="shared" si="3"/>
        <v>0</v>
      </c>
    </row>
    <row r="59" spans="1:9" ht="26.4">
      <c r="A59" s="1" t="s">
        <v>130</v>
      </c>
      <c r="B59" s="1" t="s">
        <v>11</v>
      </c>
      <c r="C59" s="20">
        <v>50</v>
      </c>
      <c r="D59" s="24"/>
      <c r="E59" s="22">
        <f t="shared" si="0"/>
        <v>0</v>
      </c>
      <c r="F59" s="15"/>
      <c r="G59" s="3">
        <f t="shared" si="1"/>
        <v>0</v>
      </c>
      <c r="H59" s="3">
        <f t="shared" si="2"/>
        <v>0</v>
      </c>
      <c r="I59" s="3">
        <f t="shared" si="3"/>
        <v>0</v>
      </c>
    </row>
    <row r="60" spans="1:9" ht="26.4">
      <c r="A60" s="1" t="s">
        <v>60</v>
      </c>
      <c r="B60" s="1" t="s">
        <v>11</v>
      </c>
      <c r="C60" s="20">
        <v>150</v>
      </c>
      <c r="D60" s="24"/>
      <c r="E60" s="22">
        <f t="shared" si="0"/>
        <v>0</v>
      </c>
      <c r="F60" s="15"/>
      <c r="G60" s="3">
        <f t="shared" si="1"/>
        <v>0</v>
      </c>
      <c r="H60" s="3">
        <f t="shared" si="2"/>
        <v>0</v>
      </c>
      <c r="I60" s="3">
        <f t="shared" si="3"/>
        <v>0</v>
      </c>
    </row>
    <row r="61" spans="1:9">
      <c r="A61" s="1" t="s">
        <v>200</v>
      </c>
      <c r="B61" s="1" t="s">
        <v>5</v>
      </c>
      <c r="C61" s="20">
        <v>200</v>
      </c>
      <c r="D61" s="24"/>
      <c r="E61" s="22">
        <f t="shared" si="0"/>
        <v>0</v>
      </c>
      <c r="F61" s="15"/>
      <c r="G61" s="3">
        <f t="shared" si="1"/>
        <v>0</v>
      </c>
      <c r="H61" s="3">
        <f t="shared" si="2"/>
        <v>0</v>
      </c>
      <c r="I61" s="3">
        <f t="shared" si="3"/>
        <v>0</v>
      </c>
    </row>
    <row r="62" spans="1:9" ht="26.4">
      <c r="A62" s="1" t="s">
        <v>184</v>
      </c>
      <c r="B62" s="1" t="s">
        <v>11</v>
      </c>
      <c r="C62" s="20">
        <v>100</v>
      </c>
      <c r="D62" s="24"/>
      <c r="E62" s="22">
        <f t="shared" si="0"/>
        <v>0</v>
      </c>
      <c r="F62" s="15"/>
      <c r="G62" s="3">
        <f t="shared" si="1"/>
        <v>0</v>
      </c>
      <c r="H62" s="3">
        <f t="shared" si="2"/>
        <v>0</v>
      </c>
      <c r="I62" s="3">
        <f t="shared" si="3"/>
        <v>0</v>
      </c>
    </row>
    <row r="63" spans="1:9" ht="26.4">
      <c r="A63" s="1" t="s">
        <v>106</v>
      </c>
      <c r="B63" s="1" t="s">
        <v>11</v>
      </c>
      <c r="C63" s="20">
        <v>130</v>
      </c>
      <c r="D63" s="24"/>
      <c r="E63" s="22">
        <f t="shared" si="0"/>
        <v>0</v>
      </c>
      <c r="F63" s="15"/>
      <c r="G63" s="3">
        <f t="shared" si="1"/>
        <v>0</v>
      </c>
      <c r="H63" s="3">
        <f t="shared" si="2"/>
        <v>0</v>
      </c>
      <c r="I63" s="3">
        <f t="shared" si="3"/>
        <v>0</v>
      </c>
    </row>
    <row r="64" spans="1:9" ht="26.4">
      <c r="A64" s="1" t="s">
        <v>108</v>
      </c>
      <c r="B64" s="1" t="s">
        <v>11</v>
      </c>
      <c r="C64" s="20">
        <v>200</v>
      </c>
      <c r="D64" s="24"/>
      <c r="E64" s="22">
        <f t="shared" si="0"/>
        <v>0</v>
      </c>
      <c r="F64" s="15"/>
      <c r="G64" s="3">
        <f t="shared" si="1"/>
        <v>0</v>
      </c>
      <c r="H64" s="3">
        <f t="shared" si="2"/>
        <v>0</v>
      </c>
      <c r="I64" s="3">
        <f t="shared" si="3"/>
        <v>0</v>
      </c>
    </row>
    <row r="65" spans="1:9" ht="26.4">
      <c r="A65" s="1" t="s">
        <v>96</v>
      </c>
      <c r="B65" s="1" t="s">
        <v>11</v>
      </c>
      <c r="C65" s="20">
        <v>100</v>
      </c>
      <c r="D65" s="24"/>
      <c r="E65" s="22">
        <f t="shared" si="0"/>
        <v>0</v>
      </c>
      <c r="F65" s="15"/>
      <c r="G65" s="3">
        <f t="shared" si="1"/>
        <v>0</v>
      </c>
      <c r="H65" s="3">
        <f t="shared" si="2"/>
        <v>0</v>
      </c>
      <c r="I65" s="3">
        <f t="shared" si="3"/>
        <v>0</v>
      </c>
    </row>
    <row r="66" spans="1:9" ht="26.4">
      <c r="A66" s="1" t="s">
        <v>112</v>
      </c>
      <c r="B66" s="1" t="s">
        <v>11</v>
      </c>
      <c r="C66" s="20">
        <v>60</v>
      </c>
      <c r="D66" s="24"/>
      <c r="E66" s="22">
        <f t="shared" si="0"/>
        <v>0</v>
      </c>
      <c r="F66" s="15"/>
      <c r="G66" s="3">
        <f t="shared" si="1"/>
        <v>0</v>
      </c>
      <c r="H66" s="3">
        <f t="shared" si="2"/>
        <v>0</v>
      </c>
      <c r="I66" s="3">
        <f t="shared" si="3"/>
        <v>0</v>
      </c>
    </row>
    <row r="67" spans="1:9" ht="26.4">
      <c r="A67" s="1" t="s">
        <v>132</v>
      </c>
      <c r="B67" s="1" t="s">
        <v>11</v>
      </c>
      <c r="C67" s="20">
        <v>30</v>
      </c>
      <c r="D67" s="24"/>
      <c r="E67" s="22">
        <f t="shared" ref="E67:E73" si="4">C67*D67</f>
        <v>0</v>
      </c>
      <c r="F67" s="15"/>
      <c r="G67" s="3">
        <f t="shared" ref="G67:G74" si="5">D67*F67</f>
        <v>0</v>
      </c>
      <c r="H67" s="3">
        <f t="shared" ref="H67:H73" si="6">D67+G67</f>
        <v>0</v>
      </c>
      <c r="I67" s="3">
        <f t="shared" ref="I67:I73" si="7">C67*H67</f>
        <v>0</v>
      </c>
    </row>
    <row r="68" spans="1:9" ht="26.4">
      <c r="A68" s="1" t="s">
        <v>186</v>
      </c>
      <c r="B68" s="1" t="s">
        <v>11</v>
      </c>
      <c r="C68" s="20">
        <v>30</v>
      </c>
      <c r="D68" s="24"/>
      <c r="E68" s="22">
        <f t="shared" si="4"/>
        <v>0</v>
      </c>
      <c r="F68" s="15"/>
      <c r="G68" s="3">
        <f t="shared" si="5"/>
        <v>0</v>
      </c>
      <c r="H68" s="3">
        <f t="shared" si="6"/>
        <v>0</v>
      </c>
      <c r="I68" s="3">
        <f t="shared" si="7"/>
        <v>0</v>
      </c>
    </row>
    <row r="69" spans="1:9" ht="26.4">
      <c r="A69" s="1" t="s">
        <v>56</v>
      </c>
      <c r="B69" s="1" t="s">
        <v>11</v>
      </c>
      <c r="C69" s="20">
        <v>50</v>
      </c>
      <c r="D69" s="24"/>
      <c r="E69" s="22">
        <f t="shared" si="4"/>
        <v>0</v>
      </c>
      <c r="F69" s="15"/>
      <c r="G69" s="3">
        <f t="shared" si="5"/>
        <v>0</v>
      </c>
      <c r="H69" s="3">
        <f t="shared" si="6"/>
        <v>0</v>
      </c>
      <c r="I69" s="3">
        <f t="shared" si="7"/>
        <v>0</v>
      </c>
    </row>
    <row r="70" spans="1:9" ht="26.4">
      <c r="A70" s="1" t="s">
        <v>134</v>
      </c>
      <c r="B70" s="1" t="s">
        <v>11</v>
      </c>
      <c r="C70" s="20">
        <v>30</v>
      </c>
      <c r="D70" s="24"/>
      <c r="E70" s="22">
        <f t="shared" si="4"/>
        <v>0</v>
      </c>
      <c r="F70" s="15"/>
      <c r="G70" s="3">
        <f t="shared" si="5"/>
        <v>0</v>
      </c>
      <c r="H70" s="3">
        <f t="shared" si="6"/>
        <v>0</v>
      </c>
      <c r="I70" s="3">
        <f t="shared" si="7"/>
        <v>0</v>
      </c>
    </row>
    <row r="71" spans="1:9" ht="26.4">
      <c r="A71" s="1" t="s">
        <v>198</v>
      </c>
      <c r="B71" s="1" t="s">
        <v>11</v>
      </c>
      <c r="C71" s="20">
        <v>100</v>
      </c>
      <c r="D71" s="24"/>
      <c r="E71" s="22">
        <f t="shared" si="4"/>
        <v>0</v>
      </c>
      <c r="F71" s="15"/>
      <c r="G71" s="3">
        <f t="shared" si="5"/>
        <v>0</v>
      </c>
      <c r="H71" s="3">
        <f t="shared" si="6"/>
        <v>0</v>
      </c>
      <c r="I71" s="3">
        <f t="shared" si="7"/>
        <v>0</v>
      </c>
    </row>
    <row r="72" spans="1:9" ht="26.4">
      <c r="A72" s="1" t="s">
        <v>133</v>
      </c>
      <c r="B72" s="1" t="s">
        <v>11</v>
      </c>
      <c r="C72" s="20">
        <v>30</v>
      </c>
      <c r="D72" s="24"/>
      <c r="E72" s="22">
        <f t="shared" si="4"/>
        <v>0</v>
      </c>
      <c r="F72" s="15"/>
      <c r="G72" s="3">
        <f t="shared" si="5"/>
        <v>0</v>
      </c>
      <c r="H72" s="3">
        <f t="shared" si="6"/>
        <v>0</v>
      </c>
      <c r="I72" s="3">
        <f t="shared" si="7"/>
        <v>0</v>
      </c>
    </row>
    <row r="73" spans="1:9" ht="26.4">
      <c r="A73" s="1" t="s">
        <v>115</v>
      </c>
      <c r="B73" s="1" t="s">
        <v>11</v>
      </c>
      <c r="C73" s="20">
        <v>70</v>
      </c>
      <c r="D73" s="24"/>
      <c r="E73" s="22">
        <f t="shared" si="4"/>
        <v>0</v>
      </c>
      <c r="F73" s="15"/>
      <c r="G73" s="3">
        <f t="shared" si="5"/>
        <v>0</v>
      </c>
      <c r="H73" s="3">
        <f t="shared" si="6"/>
        <v>0</v>
      </c>
      <c r="I73" s="3">
        <f t="shared" si="7"/>
        <v>0</v>
      </c>
    </row>
    <row r="74" spans="1:9">
      <c r="A74" s="1" t="s">
        <v>25</v>
      </c>
      <c r="B74" s="1"/>
      <c r="C74" s="20"/>
      <c r="D74" s="25"/>
      <c r="E74" s="22">
        <f>SUM(E2:E73)</f>
        <v>0</v>
      </c>
      <c r="F74" s="13"/>
      <c r="G74" s="3">
        <f t="shared" si="5"/>
        <v>0</v>
      </c>
      <c r="H74" s="1"/>
      <c r="I74" s="3">
        <f>SUM(I2:I73)</f>
        <v>0</v>
      </c>
    </row>
    <row r="75" spans="1:9" hidden="1"/>
    <row r="76" spans="1:9" hidden="1">
      <c r="F76" s="16">
        <v>0.05</v>
      </c>
    </row>
    <row r="77" spans="1:9" hidden="1">
      <c r="F77" s="16">
        <v>0.08</v>
      </c>
    </row>
    <row r="78" spans="1:9" hidden="1">
      <c r="F78" s="16">
        <v>0.23</v>
      </c>
    </row>
    <row r="79" spans="1:9" ht="7.5" customHeight="1"/>
  </sheetData>
  <sortState ref="A2:K71">
    <sortCondition ref="A2"/>
  </sortState>
  <dataValidations count="1">
    <dataValidation type="list" allowBlank="1" showInputMessage="1" showErrorMessage="1" sqref="F2:F74">
      <formula1>$F$75:$F$78</formula1>
    </dataValidation>
  </dataValidations>
  <pageMargins left="0.7" right="0.7" top="0.75" bottom="0.75" header="0.3" footer="0.3"/>
  <pageSetup paperSize="9" scale="85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SheetLayoutView="100" workbookViewId="0">
      <selection activeCell="I13" sqref="I13"/>
    </sheetView>
  </sheetViews>
  <sheetFormatPr defaultColWidth="0" defaultRowHeight="13.8"/>
  <cols>
    <col min="1" max="1" width="18.59765625" customWidth="1"/>
    <col min="2" max="2" width="3.19921875" bestFit="1" customWidth="1"/>
    <col min="3" max="3" width="5.8984375" customWidth="1"/>
    <col min="4" max="4" width="9" customWidth="1"/>
    <col min="5" max="5" width="10.09765625" customWidth="1"/>
    <col min="6" max="7" width="9" customWidth="1"/>
    <col min="8" max="8" width="12.19921875" customWidth="1"/>
    <col min="9" max="9" width="14.09765625" customWidth="1"/>
    <col min="10" max="11" width="0" hidden="1" customWidth="1"/>
    <col min="12" max="16384" width="9" hidden="1"/>
  </cols>
  <sheetData>
    <row r="1" spans="1:11" ht="26.4">
      <c r="A1" s="1" t="s">
        <v>1</v>
      </c>
      <c r="B1" s="1" t="s">
        <v>2</v>
      </c>
      <c r="C1" s="1" t="s">
        <v>0</v>
      </c>
      <c r="D1" s="11" t="s">
        <v>3</v>
      </c>
      <c r="E1" s="2" t="s">
        <v>38</v>
      </c>
      <c r="F1" s="11" t="s">
        <v>28</v>
      </c>
      <c r="G1" s="2" t="s">
        <v>29</v>
      </c>
      <c r="H1" s="2" t="s">
        <v>26</v>
      </c>
      <c r="I1" s="2" t="s">
        <v>27</v>
      </c>
    </row>
    <row r="2" spans="1:11" ht="26.4">
      <c r="A2" s="1" t="s">
        <v>168</v>
      </c>
      <c r="B2" s="1" t="s">
        <v>11</v>
      </c>
      <c r="C2" s="1">
        <v>50</v>
      </c>
      <c r="D2" s="12"/>
      <c r="E2" s="3">
        <f>C2*D2</f>
        <v>0</v>
      </c>
      <c r="F2" s="15"/>
      <c r="G2" s="3">
        <f t="shared" ref="G2:G12" si="0">D2*F2</f>
        <v>0</v>
      </c>
      <c r="H2" s="3">
        <f t="shared" ref="H2:H12" si="1">D2+G2</f>
        <v>0</v>
      </c>
      <c r="I2" s="3">
        <f t="shared" ref="I2:I12" si="2">C2*H2</f>
        <v>0</v>
      </c>
      <c r="K2" s="5">
        <v>0.23</v>
      </c>
    </row>
    <row r="3" spans="1:11" ht="26.4">
      <c r="A3" s="1" t="s">
        <v>42</v>
      </c>
      <c r="B3" s="1" t="s">
        <v>11</v>
      </c>
      <c r="C3" s="1">
        <v>3000</v>
      </c>
      <c r="D3" s="12"/>
      <c r="E3" s="3">
        <f t="shared" ref="E3:E12" si="3">C3*D3</f>
        <v>0</v>
      </c>
      <c r="F3" s="15"/>
      <c r="G3" s="3">
        <f t="shared" si="0"/>
        <v>0</v>
      </c>
      <c r="H3" s="3">
        <f t="shared" si="1"/>
        <v>0</v>
      </c>
      <c r="I3" s="3">
        <f t="shared" si="2"/>
        <v>0</v>
      </c>
    </row>
    <row r="4" spans="1:11">
      <c r="A4" s="1" t="s">
        <v>51</v>
      </c>
      <c r="B4" s="1" t="s">
        <v>35</v>
      </c>
      <c r="C4" s="1">
        <v>500</v>
      </c>
      <c r="D4" s="12"/>
      <c r="E4" s="3">
        <f t="shared" si="3"/>
        <v>0</v>
      </c>
      <c r="F4" s="15"/>
      <c r="G4" s="3">
        <f t="shared" si="0"/>
        <v>0</v>
      </c>
      <c r="H4" s="3">
        <f t="shared" si="1"/>
        <v>0</v>
      </c>
      <c r="I4" s="3">
        <f t="shared" si="2"/>
        <v>0</v>
      </c>
    </row>
    <row r="5" spans="1:11">
      <c r="A5" s="1" t="s">
        <v>37</v>
      </c>
      <c r="B5" s="1" t="s">
        <v>5</v>
      </c>
      <c r="C5" s="1">
        <v>100</v>
      </c>
      <c r="D5" s="12"/>
      <c r="E5" s="3">
        <f t="shared" si="3"/>
        <v>0</v>
      </c>
      <c r="F5" s="15"/>
      <c r="G5" s="3">
        <f t="shared" si="0"/>
        <v>0</v>
      </c>
      <c r="H5" s="3">
        <f t="shared" si="1"/>
        <v>0</v>
      </c>
      <c r="I5" s="3">
        <f t="shared" si="2"/>
        <v>0</v>
      </c>
    </row>
    <row r="6" spans="1:11" ht="26.4">
      <c r="A6" s="1" t="s">
        <v>36</v>
      </c>
      <c r="B6" s="1" t="s">
        <v>5</v>
      </c>
      <c r="C6" s="1">
        <v>100</v>
      </c>
      <c r="D6" s="12"/>
      <c r="E6" s="3">
        <f t="shared" si="3"/>
        <v>0</v>
      </c>
      <c r="F6" s="15"/>
      <c r="G6" s="3">
        <f t="shared" si="0"/>
        <v>0</v>
      </c>
      <c r="H6" s="3">
        <f t="shared" si="1"/>
        <v>0</v>
      </c>
      <c r="I6" s="3">
        <f t="shared" si="2"/>
        <v>0</v>
      </c>
    </row>
    <row r="7" spans="1:11" ht="26.4">
      <c r="A7" s="1" t="s">
        <v>52</v>
      </c>
      <c r="B7" s="1" t="s">
        <v>11</v>
      </c>
      <c r="C7" s="1">
        <v>100</v>
      </c>
      <c r="D7" s="12"/>
      <c r="E7" s="3">
        <f t="shared" si="3"/>
        <v>0</v>
      </c>
      <c r="F7" s="15"/>
      <c r="G7" s="3">
        <f t="shared" si="0"/>
        <v>0</v>
      </c>
      <c r="H7" s="3">
        <f t="shared" si="1"/>
        <v>0</v>
      </c>
      <c r="I7" s="3">
        <f t="shared" si="2"/>
        <v>0</v>
      </c>
    </row>
    <row r="8" spans="1:11" ht="26.4">
      <c r="A8" s="1" t="s">
        <v>93</v>
      </c>
      <c r="B8" s="1" t="s">
        <v>11</v>
      </c>
      <c r="C8" s="1">
        <v>50</v>
      </c>
      <c r="D8" s="12"/>
      <c r="E8" s="3">
        <f t="shared" si="3"/>
        <v>0</v>
      </c>
      <c r="F8" s="15"/>
      <c r="G8" s="3">
        <f t="shared" si="0"/>
        <v>0</v>
      </c>
      <c r="H8" s="3">
        <f t="shared" si="1"/>
        <v>0</v>
      </c>
      <c r="I8" s="3">
        <f t="shared" si="2"/>
        <v>0</v>
      </c>
    </row>
    <row r="9" spans="1:11" ht="26.4">
      <c r="A9" s="1" t="s">
        <v>94</v>
      </c>
      <c r="B9" s="1" t="s">
        <v>11</v>
      </c>
      <c r="C9" s="1">
        <v>1000</v>
      </c>
      <c r="D9" s="12"/>
      <c r="E9" s="3">
        <f t="shared" si="3"/>
        <v>0</v>
      </c>
      <c r="F9" s="15"/>
      <c r="G9" s="3">
        <f t="shared" si="0"/>
        <v>0</v>
      </c>
      <c r="H9" s="3">
        <f t="shared" si="1"/>
        <v>0</v>
      </c>
      <c r="I9" s="3">
        <f t="shared" si="2"/>
        <v>0</v>
      </c>
    </row>
    <row r="10" spans="1:11" ht="26.4">
      <c r="A10" s="1" t="s">
        <v>92</v>
      </c>
      <c r="B10" s="1" t="s">
        <v>11</v>
      </c>
      <c r="C10" s="1">
        <v>300</v>
      </c>
      <c r="D10" s="12"/>
      <c r="E10" s="3">
        <f t="shared" si="3"/>
        <v>0</v>
      </c>
      <c r="F10" s="15"/>
      <c r="G10" s="3">
        <f t="shared" si="0"/>
        <v>0</v>
      </c>
      <c r="H10" s="3">
        <f t="shared" si="1"/>
        <v>0</v>
      </c>
      <c r="I10" s="3">
        <f t="shared" si="2"/>
        <v>0</v>
      </c>
    </row>
    <row r="11" spans="1:11">
      <c r="A11" s="1" t="s">
        <v>55</v>
      </c>
      <c r="B11" s="1" t="s">
        <v>170</v>
      </c>
      <c r="C11" s="1">
        <v>30</v>
      </c>
      <c r="D11" s="12"/>
      <c r="E11" s="3">
        <f t="shared" si="3"/>
        <v>0</v>
      </c>
      <c r="F11" s="15"/>
      <c r="G11" s="3">
        <f t="shared" si="0"/>
        <v>0</v>
      </c>
      <c r="H11" s="3">
        <f t="shared" si="1"/>
        <v>0</v>
      </c>
      <c r="I11" s="3">
        <f t="shared" si="2"/>
        <v>0</v>
      </c>
    </row>
    <row r="12" spans="1:11" ht="26.4">
      <c r="A12" s="1" t="s">
        <v>169</v>
      </c>
      <c r="B12" s="1" t="s">
        <v>11</v>
      </c>
      <c r="C12" s="1">
        <v>30</v>
      </c>
      <c r="D12" s="12"/>
      <c r="E12" s="3">
        <f t="shared" si="3"/>
        <v>0</v>
      </c>
      <c r="F12" s="15"/>
      <c r="G12" s="3">
        <f t="shared" si="0"/>
        <v>0</v>
      </c>
      <c r="H12" s="3">
        <f t="shared" si="1"/>
        <v>0</v>
      </c>
      <c r="I12" s="3">
        <f t="shared" si="2"/>
        <v>0</v>
      </c>
    </row>
    <row r="13" spans="1:11">
      <c r="A13" s="1" t="s">
        <v>25</v>
      </c>
      <c r="B13" s="1"/>
      <c r="C13" s="1"/>
      <c r="D13" s="13"/>
      <c r="E13" s="3">
        <f>SUM(E2:E12)</f>
        <v>0</v>
      </c>
      <c r="F13" s="13"/>
      <c r="G13" s="1"/>
      <c r="H13" s="1"/>
      <c r="I13" s="6">
        <f>SUM(I2:I10)</f>
        <v>0</v>
      </c>
    </row>
    <row r="14" spans="1:11" hidden="1"/>
    <row r="15" spans="1:11" hidden="1"/>
    <row r="16" spans="1:11" hidden="1">
      <c r="F16" s="9">
        <v>0.05</v>
      </c>
    </row>
    <row r="17" spans="6:6" hidden="1">
      <c r="F17" s="9">
        <v>0.08</v>
      </c>
    </row>
    <row r="18" spans="6:6" hidden="1">
      <c r="F18" s="9">
        <v>0.23</v>
      </c>
    </row>
  </sheetData>
  <sortState ref="A2:I13">
    <sortCondition ref="A2"/>
  </sortState>
  <dataValidations count="1">
    <dataValidation type="list" allowBlank="1" showInputMessage="1" showErrorMessage="1" sqref="F2:F12">
      <formula1>$F$15:$F$18</formula1>
    </dataValidation>
  </dataValidations>
  <pageMargins left="0.7" right="0.7" top="0.75" bottom="0.75" header="0.3" footer="0.3"/>
  <pageSetup paperSize="9" scale="91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view="pageBreakPreview" zoomScale="112" zoomScaleSheetLayoutView="112" workbookViewId="0">
      <selection activeCell="E2" sqref="E2"/>
    </sheetView>
  </sheetViews>
  <sheetFormatPr defaultColWidth="0" defaultRowHeight="13.8" zeroHeight="1"/>
  <cols>
    <col min="1" max="1" width="9" customWidth="1"/>
    <col min="2" max="2" width="3.19921875" bestFit="1" customWidth="1"/>
    <col min="3" max="3" width="4.19921875" bestFit="1" customWidth="1"/>
    <col min="4" max="7" width="9" customWidth="1"/>
    <col min="8" max="8" width="11.3984375" customWidth="1"/>
    <col min="9" max="9" width="14.5" customWidth="1"/>
    <col min="10" max="16384" width="9" hidden="1"/>
  </cols>
  <sheetData>
    <row r="1" spans="1:9" ht="26.4">
      <c r="A1" s="1" t="s">
        <v>1</v>
      </c>
      <c r="B1" s="1" t="s">
        <v>2</v>
      </c>
      <c r="C1" s="1" t="s">
        <v>0</v>
      </c>
      <c r="D1" s="2" t="s">
        <v>3</v>
      </c>
      <c r="E1" s="2" t="s">
        <v>38</v>
      </c>
      <c r="F1" s="2" t="s">
        <v>28</v>
      </c>
      <c r="G1" s="2" t="s">
        <v>29</v>
      </c>
      <c r="H1" s="2" t="s">
        <v>26</v>
      </c>
      <c r="I1" s="2" t="s">
        <v>27</v>
      </c>
    </row>
    <row r="2" spans="1:9" ht="26.4">
      <c r="A2" s="1" t="s">
        <v>91</v>
      </c>
      <c r="B2" s="1" t="s">
        <v>11</v>
      </c>
      <c r="C2" s="1">
        <v>5000</v>
      </c>
      <c r="D2" s="12"/>
      <c r="E2" s="3">
        <f>C2*D2</f>
        <v>0</v>
      </c>
      <c r="F2" s="15">
        <v>0.05</v>
      </c>
      <c r="G2" s="3">
        <f>D2*F2</f>
        <v>0</v>
      </c>
      <c r="H2" s="3">
        <f>D2+G2</f>
        <v>0</v>
      </c>
      <c r="I2" s="3">
        <f>C2*H2</f>
        <v>0</v>
      </c>
    </row>
    <row r="3" spans="1:9">
      <c r="A3" s="1" t="s">
        <v>25</v>
      </c>
      <c r="B3" s="1"/>
      <c r="C3" s="1"/>
      <c r="D3" s="1"/>
      <c r="E3" s="3">
        <f>SUM(E2)</f>
        <v>0</v>
      </c>
      <c r="F3" s="1"/>
      <c r="G3" s="1"/>
      <c r="H3" s="1"/>
      <c r="I3" s="6">
        <f>SUM(I2)</f>
        <v>0</v>
      </c>
    </row>
    <row r="4" spans="1:9" hidden="1"/>
    <row r="5" spans="1:9" hidden="1"/>
    <row r="6" spans="1:9" hidden="1">
      <c r="G6" s="9">
        <v>0.05</v>
      </c>
    </row>
    <row r="7" spans="1:9" hidden="1">
      <c r="G7" s="9">
        <v>0.08</v>
      </c>
    </row>
    <row r="8" spans="1:9" hidden="1">
      <c r="G8" s="9">
        <v>0.23</v>
      </c>
    </row>
  </sheetData>
  <dataValidations count="1">
    <dataValidation type="list" allowBlank="1" showInputMessage="1" showErrorMessage="1" sqref="F2">
      <formula1>$G$5:$G$8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6"/>
  <sheetViews>
    <sheetView view="pageBreakPreview" zoomScale="93" zoomScaleSheetLayoutView="93" workbookViewId="0">
      <selection activeCell="F3" sqref="F3"/>
    </sheetView>
  </sheetViews>
  <sheetFormatPr defaultColWidth="0" defaultRowHeight="13.8"/>
  <cols>
    <col min="1" max="1" width="19.3984375" customWidth="1"/>
    <col min="2" max="2" width="3.19921875" bestFit="1" customWidth="1"/>
    <col min="3" max="7" width="9" customWidth="1"/>
    <col min="8" max="8" width="11.59765625" customWidth="1"/>
    <col min="9" max="9" width="11.3984375" customWidth="1"/>
    <col min="12" max="16383" width="9" hidden="1"/>
    <col min="16384" max="16384" width="7" hidden="1"/>
  </cols>
  <sheetData>
    <row r="1" spans="1:11" ht="26.4">
      <c r="A1" s="1" t="s">
        <v>1</v>
      </c>
      <c r="B1" s="1" t="s">
        <v>2</v>
      </c>
      <c r="C1" s="1" t="s">
        <v>0</v>
      </c>
      <c r="D1" s="2" t="s">
        <v>3</v>
      </c>
      <c r="E1" s="2" t="s">
        <v>38</v>
      </c>
      <c r="F1" s="2" t="s">
        <v>28</v>
      </c>
      <c r="G1" s="2" t="s">
        <v>29</v>
      </c>
      <c r="H1" s="2" t="s">
        <v>26</v>
      </c>
      <c r="I1" s="2" t="s">
        <v>27</v>
      </c>
    </row>
    <row r="2" spans="1:11">
      <c r="A2" s="8" t="s">
        <v>84</v>
      </c>
      <c r="B2" s="8" t="s">
        <v>41</v>
      </c>
      <c r="C2" s="8">
        <v>1000</v>
      </c>
      <c r="D2" s="12"/>
      <c r="E2" s="3">
        <f>C2*D2</f>
        <v>0</v>
      </c>
      <c r="F2" s="15"/>
      <c r="G2" s="3">
        <f t="shared" ref="G2:G11" si="0">D2*F2</f>
        <v>0</v>
      </c>
      <c r="H2" s="3">
        <f t="shared" ref="H2:H11" si="1">D2+G2</f>
        <v>0</v>
      </c>
      <c r="I2" s="3">
        <f t="shared" ref="I2:I11" si="2">C2*H2</f>
        <v>0</v>
      </c>
      <c r="K2" s="5">
        <v>0.08</v>
      </c>
    </row>
    <row r="3" spans="1:11">
      <c r="A3" s="8" t="s">
        <v>85</v>
      </c>
      <c r="B3" s="8" t="s">
        <v>86</v>
      </c>
      <c r="C3" s="8">
        <v>2000</v>
      </c>
      <c r="D3" s="12"/>
      <c r="E3" s="3">
        <f t="shared" ref="E3:E4" si="3">C3*D3</f>
        <v>0</v>
      </c>
      <c r="F3" s="15"/>
      <c r="G3" s="3">
        <f t="shared" si="0"/>
        <v>0</v>
      </c>
      <c r="H3" s="3">
        <f t="shared" si="1"/>
        <v>0</v>
      </c>
      <c r="I3" s="3">
        <f t="shared" si="2"/>
        <v>0</v>
      </c>
      <c r="K3" s="5"/>
    </row>
    <row r="4" spans="1:11">
      <c r="A4" s="8" t="s">
        <v>45</v>
      </c>
      <c r="B4" s="8" t="s">
        <v>41</v>
      </c>
      <c r="C4" s="8">
        <v>1000</v>
      </c>
      <c r="D4" s="12"/>
      <c r="E4" s="3">
        <f t="shared" si="3"/>
        <v>0</v>
      </c>
      <c r="F4" s="15"/>
      <c r="G4" s="3">
        <f t="shared" si="0"/>
        <v>0</v>
      </c>
      <c r="H4" s="3">
        <f t="shared" si="1"/>
        <v>0</v>
      </c>
      <c r="I4" s="3">
        <f t="shared" si="2"/>
        <v>0</v>
      </c>
    </row>
    <row r="5" spans="1:11" ht="26.4">
      <c r="A5" s="19" t="s">
        <v>87</v>
      </c>
      <c r="B5" s="8" t="s">
        <v>41</v>
      </c>
      <c r="C5" s="8">
        <v>1000</v>
      </c>
      <c r="D5" s="12"/>
      <c r="E5" s="3">
        <f t="shared" ref="E4:E11" si="4">C5*D5</f>
        <v>0</v>
      </c>
      <c r="F5" s="15"/>
      <c r="G5" s="3">
        <f t="shared" si="0"/>
        <v>0</v>
      </c>
      <c r="H5" s="3">
        <f t="shared" si="1"/>
        <v>0</v>
      </c>
      <c r="I5" s="3">
        <f t="shared" si="2"/>
        <v>0</v>
      </c>
    </row>
    <row r="6" spans="1:11">
      <c r="A6" s="8" t="s">
        <v>88</v>
      </c>
      <c r="B6" s="8" t="s">
        <v>41</v>
      </c>
      <c r="C6" s="8">
        <v>500</v>
      </c>
      <c r="D6" s="12"/>
      <c r="E6" s="3">
        <f t="shared" si="4"/>
        <v>0</v>
      </c>
      <c r="F6" s="15"/>
      <c r="G6" s="3">
        <f t="shared" ref="G6" si="5">D6*F6</f>
        <v>0</v>
      </c>
      <c r="H6" s="3">
        <f t="shared" ref="H6" si="6">D6+G6</f>
        <v>0</v>
      </c>
      <c r="I6" s="3">
        <f t="shared" ref="I6" si="7">C6*H6</f>
        <v>0</v>
      </c>
    </row>
    <row r="7" spans="1:11">
      <c r="A7" s="8" t="s">
        <v>167</v>
      </c>
      <c r="B7" s="8" t="s">
        <v>41</v>
      </c>
      <c r="C7" s="8">
        <v>4500</v>
      </c>
      <c r="D7" s="12"/>
      <c r="E7" s="3">
        <f t="shared" si="4"/>
        <v>0</v>
      </c>
      <c r="F7" s="15"/>
      <c r="G7" s="3">
        <f t="shared" si="0"/>
        <v>0</v>
      </c>
      <c r="H7" s="3">
        <f t="shared" si="1"/>
        <v>0</v>
      </c>
      <c r="I7" s="3">
        <f t="shared" si="2"/>
        <v>0</v>
      </c>
    </row>
    <row r="8" spans="1:11">
      <c r="A8" s="8" t="s">
        <v>89</v>
      </c>
      <c r="B8" s="8" t="s">
        <v>41</v>
      </c>
      <c r="C8" s="8">
        <v>2000</v>
      </c>
      <c r="D8" s="12"/>
      <c r="E8" s="3">
        <f t="shared" si="4"/>
        <v>0</v>
      </c>
      <c r="F8" s="15"/>
      <c r="G8" s="3">
        <f t="shared" si="0"/>
        <v>0</v>
      </c>
      <c r="H8" s="3">
        <f t="shared" si="1"/>
        <v>0</v>
      </c>
      <c r="I8" s="3">
        <f t="shared" si="2"/>
        <v>0</v>
      </c>
    </row>
    <row r="9" spans="1:11">
      <c r="A9" s="8" t="s">
        <v>90</v>
      </c>
      <c r="B9" s="8" t="s">
        <v>41</v>
      </c>
      <c r="C9" s="8">
        <v>1500</v>
      </c>
      <c r="D9" s="12"/>
      <c r="E9" s="3">
        <f t="shared" si="4"/>
        <v>0</v>
      </c>
      <c r="F9" s="15"/>
      <c r="G9" s="3">
        <f t="shared" si="0"/>
        <v>0</v>
      </c>
      <c r="H9" s="3">
        <f t="shared" si="1"/>
        <v>0</v>
      </c>
      <c r="I9" s="3">
        <f t="shared" si="2"/>
        <v>0</v>
      </c>
    </row>
    <row r="10" spans="1:11">
      <c r="A10" s="8" t="s">
        <v>181</v>
      </c>
      <c r="B10" s="8" t="s">
        <v>5</v>
      </c>
      <c r="C10" s="8">
        <v>50</v>
      </c>
      <c r="D10" s="12"/>
      <c r="E10" s="3">
        <f t="shared" si="4"/>
        <v>0</v>
      </c>
      <c r="F10" s="15"/>
      <c r="G10" s="3">
        <f t="shared" si="0"/>
        <v>0</v>
      </c>
      <c r="H10" s="3">
        <f t="shared" si="1"/>
        <v>0</v>
      </c>
      <c r="I10" s="3">
        <f t="shared" si="2"/>
        <v>0</v>
      </c>
    </row>
    <row r="11" spans="1:11">
      <c r="A11" s="8" t="s">
        <v>50</v>
      </c>
      <c r="B11" s="8" t="s">
        <v>41</v>
      </c>
      <c r="C11" s="8">
        <v>1000</v>
      </c>
      <c r="D11" s="12"/>
      <c r="E11" s="3">
        <f t="shared" si="4"/>
        <v>0</v>
      </c>
      <c r="F11" s="15"/>
      <c r="G11" s="3">
        <f t="shared" si="0"/>
        <v>0</v>
      </c>
      <c r="H11" s="3">
        <f t="shared" si="1"/>
        <v>0</v>
      </c>
      <c r="I11" s="3">
        <f t="shared" si="2"/>
        <v>0</v>
      </c>
    </row>
    <row r="12" spans="1:11">
      <c r="A12" s="8" t="s">
        <v>40</v>
      </c>
      <c r="B12" s="8"/>
      <c r="C12" s="8"/>
      <c r="D12" s="6"/>
      <c r="E12" s="6">
        <f>SUM(E2:E11)</f>
        <v>0</v>
      </c>
      <c r="F12" s="4"/>
      <c r="G12" s="8"/>
      <c r="H12" s="8"/>
      <c r="I12" s="6">
        <f>SUM(I2:I11)</f>
        <v>0</v>
      </c>
    </row>
    <row r="13" spans="1:11" hidden="1">
      <c r="A13" s="7"/>
      <c r="B13" s="7"/>
      <c r="C13" s="7"/>
      <c r="D13" s="7"/>
      <c r="E13" s="7"/>
      <c r="F13" s="7"/>
      <c r="G13" s="7"/>
      <c r="H13" s="7"/>
      <c r="I13" s="7"/>
    </row>
    <row r="14" spans="1:11" hidden="1">
      <c r="A14" s="7"/>
      <c r="B14" s="7"/>
      <c r="C14" s="7"/>
      <c r="D14" s="7"/>
      <c r="E14" s="7"/>
      <c r="F14" s="7"/>
      <c r="G14" s="7"/>
      <c r="H14" s="7"/>
      <c r="I14" s="7"/>
    </row>
    <row r="15" spans="1:11" hidden="1">
      <c r="A15" s="7"/>
      <c r="B15" s="7"/>
      <c r="C15" s="7"/>
      <c r="D15" s="7"/>
      <c r="E15" s="7"/>
      <c r="F15" s="10">
        <v>0.05</v>
      </c>
      <c r="G15" s="7"/>
      <c r="H15" s="7"/>
      <c r="I15" s="7"/>
    </row>
    <row r="16" spans="1:11" hidden="1">
      <c r="A16" s="7"/>
      <c r="B16" s="7"/>
      <c r="C16" s="7"/>
      <c r="D16" s="7"/>
      <c r="E16" s="7"/>
      <c r="F16" s="10">
        <v>0.08</v>
      </c>
      <c r="G16" s="7"/>
      <c r="H16" s="7"/>
      <c r="I16" s="7"/>
    </row>
    <row r="17" spans="1:9" hidden="1">
      <c r="A17" s="7"/>
      <c r="B17" s="7"/>
      <c r="C17" s="7"/>
      <c r="D17" s="7"/>
      <c r="E17" s="7"/>
      <c r="F17" s="10">
        <v>0.23</v>
      </c>
      <c r="G17" s="7"/>
      <c r="H17" s="7"/>
      <c r="I17" s="7"/>
    </row>
    <row r="18" spans="1:9">
      <c r="A18" s="7"/>
      <c r="B18" s="7"/>
      <c r="C18" s="7"/>
      <c r="D18" s="7"/>
      <c r="E18" s="7"/>
      <c r="F18" s="7"/>
      <c r="G18" s="7"/>
      <c r="H18" s="7"/>
      <c r="I18" s="7"/>
    </row>
    <row r="19" spans="1:9">
      <c r="A19" s="7"/>
      <c r="B19" s="7"/>
      <c r="C19" s="7"/>
      <c r="D19" s="7"/>
      <c r="E19" s="7"/>
      <c r="F19" s="7"/>
      <c r="G19" s="7"/>
      <c r="H19" s="7"/>
      <c r="I19" s="7"/>
    </row>
    <row r="20" spans="1:9">
      <c r="A20" s="7"/>
      <c r="B20" s="7"/>
      <c r="C20" s="7"/>
      <c r="D20" s="7"/>
      <c r="E20" s="7"/>
      <c r="F20" s="7"/>
      <c r="G20" s="7"/>
      <c r="H20" s="7"/>
      <c r="I20" s="7"/>
    </row>
    <row r="21" spans="1:9">
      <c r="A21" s="7"/>
      <c r="B21" s="7"/>
      <c r="C21" s="7"/>
      <c r="D21" s="7"/>
      <c r="E21" s="7"/>
      <c r="F21" s="7"/>
      <c r="G21" s="7"/>
      <c r="H21" s="7"/>
      <c r="I21" s="7"/>
    </row>
    <row r="22" spans="1:9">
      <c r="A22" s="7"/>
      <c r="B22" s="7"/>
      <c r="C22" s="7"/>
      <c r="D22" s="7"/>
      <c r="E22" s="7"/>
      <c r="F22" s="7"/>
      <c r="G22" s="7"/>
      <c r="H22" s="7"/>
      <c r="I22" s="7"/>
    </row>
    <row r="23" spans="1:9">
      <c r="A23" s="7"/>
      <c r="B23" s="7"/>
      <c r="C23" s="7"/>
      <c r="D23" s="7"/>
      <c r="E23" s="7"/>
      <c r="F23" s="7"/>
      <c r="G23" s="7"/>
      <c r="H23" s="7"/>
      <c r="I23" s="7"/>
    </row>
    <row r="24" spans="1:9">
      <c r="A24" s="7"/>
      <c r="B24" s="7"/>
      <c r="C24" s="7"/>
      <c r="D24" s="7"/>
      <c r="E24" s="7"/>
      <c r="F24" s="7"/>
      <c r="G24" s="7"/>
      <c r="H24" s="7"/>
      <c r="I24" s="7"/>
    </row>
    <row r="25" spans="1:9">
      <c r="A25" s="7"/>
      <c r="B25" s="7"/>
      <c r="C25" s="7"/>
      <c r="D25" s="7"/>
      <c r="E25" s="7"/>
      <c r="F25" s="7"/>
      <c r="G25" s="7"/>
      <c r="H25" s="7"/>
      <c r="I25" s="7"/>
    </row>
    <row r="26" spans="1:9">
      <c r="A26" s="7"/>
      <c r="B26" s="7"/>
      <c r="C26" s="7"/>
      <c r="D26" s="7"/>
      <c r="E26" s="7"/>
      <c r="F26" s="7"/>
      <c r="G26" s="7"/>
      <c r="H26" s="7"/>
      <c r="I26" s="7"/>
    </row>
  </sheetData>
  <dataValidations count="2">
    <dataValidation type="list" allowBlank="1" showInputMessage="1" showErrorMessage="1" sqref="F12">
      <formula1>$K$2:$K$2</formula1>
    </dataValidation>
    <dataValidation type="list" allowBlank="1" showInputMessage="1" showErrorMessage="1" sqref="F2:F11">
      <formula1>$F$14:$F$17</formula1>
    </dataValidation>
  </dataValidations>
  <pageMargins left="0.7" right="0.7" top="0.75" bottom="0.75" header="0.3" footer="0.3"/>
  <pageSetup paperSize="9" scale="88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F2" sqref="F2"/>
    </sheetView>
  </sheetViews>
  <sheetFormatPr defaultColWidth="0" defaultRowHeight="13.8" zeroHeight="1"/>
  <cols>
    <col min="1" max="1" width="11.19921875" customWidth="1"/>
    <col min="2" max="2" width="3.09765625" bestFit="1" customWidth="1"/>
    <col min="3" max="3" width="4.09765625" bestFit="1" customWidth="1"/>
    <col min="4" max="4" width="7.8984375" bestFit="1" customWidth="1"/>
    <col min="5" max="10" width="9" customWidth="1"/>
    <col min="11" max="11" width="0" hidden="1" customWidth="1"/>
    <col min="12" max="16384" width="9" hidden="1"/>
  </cols>
  <sheetData>
    <row r="1" spans="1:11" ht="39.6">
      <c r="A1" s="1" t="s">
        <v>1</v>
      </c>
      <c r="B1" s="1" t="s">
        <v>34</v>
      </c>
      <c r="C1" s="1" t="s">
        <v>0</v>
      </c>
      <c r="D1" s="11" t="s">
        <v>3</v>
      </c>
      <c r="E1" s="2" t="s">
        <v>38</v>
      </c>
      <c r="F1" s="2" t="s">
        <v>28</v>
      </c>
      <c r="G1" s="11" t="s">
        <v>29</v>
      </c>
      <c r="H1" s="2" t="s">
        <v>26</v>
      </c>
      <c r="I1" s="2" t="s">
        <v>27</v>
      </c>
    </row>
    <row r="2" spans="1:11" ht="26.4">
      <c r="A2" s="1" t="s">
        <v>188</v>
      </c>
      <c r="B2" s="1" t="s">
        <v>5</v>
      </c>
      <c r="C2" s="1">
        <v>100</v>
      </c>
      <c r="D2" s="12"/>
      <c r="E2" s="3">
        <f t="shared" ref="E2:E9" si="0">C2*D2</f>
        <v>0</v>
      </c>
      <c r="F2" s="4"/>
      <c r="G2" s="12">
        <f t="shared" ref="G2:G9" si="1">D2*F2</f>
        <v>0</v>
      </c>
      <c r="H2" s="3">
        <f t="shared" ref="H2:H9" si="2">D2+G2</f>
        <v>0</v>
      </c>
      <c r="I2" s="3">
        <f t="shared" ref="I2:I9" si="3">C2*H2</f>
        <v>0</v>
      </c>
      <c r="K2" s="9">
        <v>0.03</v>
      </c>
    </row>
    <row r="3" spans="1:11" ht="26.4">
      <c r="A3" s="1" t="s">
        <v>101</v>
      </c>
      <c r="B3" s="1" t="s">
        <v>5</v>
      </c>
      <c r="C3" s="1">
        <v>100</v>
      </c>
      <c r="D3" s="12"/>
      <c r="E3" s="3">
        <f t="shared" si="0"/>
        <v>0</v>
      </c>
      <c r="F3" s="4"/>
      <c r="G3" s="12">
        <f t="shared" si="1"/>
        <v>0</v>
      </c>
      <c r="H3" s="3">
        <f t="shared" si="2"/>
        <v>0</v>
      </c>
      <c r="I3" s="3">
        <f t="shared" si="3"/>
        <v>0</v>
      </c>
      <c r="K3" s="9">
        <v>0.05</v>
      </c>
    </row>
    <row r="4" spans="1:11" ht="26.4">
      <c r="A4" s="1" t="s">
        <v>102</v>
      </c>
      <c r="B4" s="1" t="s">
        <v>5</v>
      </c>
      <c r="C4" s="1">
        <v>50</v>
      </c>
      <c r="D4" s="12"/>
      <c r="E4" s="3">
        <f t="shared" si="0"/>
        <v>0</v>
      </c>
      <c r="F4" s="4"/>
      <c r="G4" s="12">
        <f t="shared" si="1"/>
        <v>0</v>
      </c>
      <c r="H4" s="3">
        <f t="shared" si="2"/>
        <v>0</v>
      </c>
      <c r="I4" s="3">
        <f t="shared" si="3"/>
        <v>0</v>
      </c>
      <c r="K4" s="9">
        <v>0.08</v>
      </c>
    </row>
    <row r="5" spans="1:11">
      <c r="A5" s="1" t="s">
        <v>66</v>
      </c>
      <c r="B5" s="1" t="s">
        <v>5</v>
      </c>
      <c r="C5" s="1">
        <v>50</v>
      </c>
      <c r="D5" s="12"/>
      <c r="E5" s="3">
        <f t="shared" si="0"/>
        <v>0</v>
      </c>
      <c r="F5" s="4"/>
      <c r="G5" s="12">
        <f t="shared" si="1"/>
        <v>0</v>
      </c>
      <c r="H5" s="3">
        <f t="shared" si="2"/>
        <v>0</v>
      </c>
      <c r="I5" s="3">
        <f t="shared" si="3"/>
        <v>0</v>
      </c>
      <c r="K5" s="9">
        <v>0.23</v>
      </c>
    </row>
    <row r="6" spans="1:11">
      <c r="A6" s="1" t="s">
        <v>103</v>
      </c>
      <c r="B6" s="1" t="s">
        <v>5</v>
      </c>
      <c r="C6" s="1">
        <v>50</v>
      </c>
      <c r="D6" s="12"/>
      <c r="E6" s="3">
        <f t="shared" si="0"/>
        <v>0</v>
      </c>
      <c r="F6" s="4"/>
      <c r="G6" s="12">
        <f t="shared" si="1"/>
        <v>0</v>
      </c>
      <c r="H6" s="3">
        <f t="shared" si="2"/>
        <v>0</v>
      </c>
      <c r="I6" s="3">
        <f t="shared" si="3"/>
        <v>0</v>
      </c>
    </row>
    <row r="7" spans="1:11" ht="39.6">
      <c r="A7" s="1" t="s">
        <v>162</v>
      </c>
      <c r="B7" s="1" t="s">
        <v>5</v>
      </c>
      <c r="C7" s="1">
        <v>100</v>
      </c>
      <c r="D7" s="12"/>
      <c r="E7" s="3">
        <f t="shared" si="0"/>
        <v>0</v>
      </c>
      <c r="F7" s="4"/>
      <c r="G7" s="12">
        <f t="shared" si="1"/>
        <v>0</v>
      </c>
      <c r="H7" s="3">
        <f t="shared" si="2"/>
        <v>0</v>
      </c>
      <c r="I7" s="3">
        <f t="shared" si="3"/>
        <v>0</v>
      </c>
    </row>
    <row r="8" spans="1:11" ht="26.4">
      <c r="A8" s="1" t="s">
        <v>104</v>
      </c>
      <c r="B8" s="1" t="s">
        <v>5</v>
      </c>
      <c r="C8" s="1">
        <v>120</v>
      </c>
      <c r="D8" s="12"/>
      <c r="E8" s="3">
        <f t="shared" si="0"/>
        <v>0</v>
      </c>
      <c r="F8" s="4"/>
      <c r="G8" s="12">
        <f t="shared" si="1"/>
        <v>0</v>
      </c>
      <c r="H8" s="3">
        <f t="shared" si="2"/>
        <v>0</v>
      </c>
      <c r="I8" s="3">
        <f t="shared" si="3"/>
        <v>0</v>
      </c>
    </row>
    <row r="9" spans="1:11" ht="26.4">
      <c r="A9" s="1" t="s">
        <v>166</v>
      </c>
      <c r="B9" s="1" t="s">
        <v>5</v>
      </c>
      <c r="C9" s="1">
        <v>200</v>
      </c>
      <c r="D9" s="12"/>
      <c r="E9" s="3">
        <f t="shared" si="0"/>
        <v>0</v>
      </c>
      <c r="F9" s="4"/>
      <c r="G9" s="12">
        <f t="shared" si="1"/>
        <v>0</v>
      </c>
      <c r="H9" s="3">
        <f t="shared" si="2"/>
        <v>0</v>
      </c>
      <c r="I9" s="3">
        <f t="shared" si="3"/>
        <v>0</v>
      </c>
    </row>
    <row r="10" spans="1:11">
      <c r="A10" s="1" t="s">
        <v>25</v>
      </c>
      <c r="B10" s="1"/>
      <c r="C10" s="1"/>
      <c r="D10" s="12"/>
      <c r="E10" s="3">
        <f>SUM(E2:E9)</f>
        <v>0</v>
      </c>
      <c r="F10" s="1"/>
      <c r="G10" s="13"/>
      <c r="H10" s="1"/>
      <c r="I10" s="3">
        <f>SUM(I2:I9)</f>
        <v>0</v>
      </c>
    </row>
    <row r="11" spans="1:11"/>
    <row r="12" spans="1:11"/>
    <row r="13" spans="1:11"/>
    <row r="14" spans="1:11"/>
    <row r="15" spans="1:11"/>
    <row r="16" spans="1:11"/>
    <row r="17"/>
    <row r="18"/>
    <row r="19"/>
    <row r="20"/>
    <row r="21"/>
    <row r="22"/>
    <row r="23"/>
    <row r="24"/>
    <row r="25"/>
    <row r="26"/>
    <row r="27"/>
  </sheetData>
  <dataValidations count="1">
    <dataValidation type="list" allowBlank="1" showInputMessage="1" showErrorMessage="1" sqref="F2:F9">
      <formula1>$K$2:$K$5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</vt:i4>
      </vt:variant>
    </vt:vector>
  </HeadingPairs>
  <TitlesOfParts>
    <vt:vector size="12" baseType="lpstr">
      <vt:lpstr>Owoce i warzywa</vt:lpstr>
      <vt:lpstr>Wędliny</vt:lpstr>
      <vt:lpstr>Mięso</vt:lpstr>
      <vt:lpstr>Mięso drobiowe</vt:lpstr>
      <vt:lpstr>Art. spożywcze</vt:lpstr>
      <vt:lpstr>Produkty mleczne</vt:lpstr>
      <vt:lpstr>Jaja Kurze</vt:lpstr>
      <vt:lpstr>Pieczywo</vt:lpstr>
      <vt:lpstr>Mrożonki</vt:lpstr>
      <vt:lpstr>Arkusz1</vt:lpstr>
      <vt:lpstr>'Art. spożywcze'!Obszar_wydruku</vt:lpstr>
      <vt:lpstr>'Owoce i warzywa'!OLE_LINK1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Wykonawczy ŚWK OHP</dc:creator>
  <cp:lastModifiedBy>Sylwia</cp:lastModifiedBy>
  <cp:lastPrinted>2019-02-14T07:14:05Z</cp:lastPrinted>
  <dcterms:created xsi:type="dcterms:W3CDTF">2012-02-01T07:26:05Z</dcterms:created>
  <dcterms:modified xsi:type="dcterms:W3CDTF">2019-02-21T10:45:05Z</dcterms:modified>
</cp:coreProperties>
</file>